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7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<sst xmlns="http://schemas.openxmlformats.org/spreadsheetml/2006/main" count="271" uniqueCount="174">
  <si>
    <t>EASINGWOLD RUNNING CLUB CHAMPIONSHIP 2013 -   Table after Round 16, Tholthorpe (Final Round)</t>
  </si>
  <si>
    <t>Position</t>
  </si>
  <si>
    <t xml:space="preserve">  Category code</t>
  </si>
  <si>
    <t xml:space="preserve">  Age Category</t>
  </si>
  <si>
    <t>1 - Thornton-le-Clay 10 K</t>
  </si>
  <si>
    <t>2 - Sutton 10 K</t>
  </si>
  <si>
    <t>3 -Boroughbridge 10 M</t>
  </si>
  <si>
    <t>4 -  Guy Fawkes 10 M</t>
  </si>
  <si>
    <t xml:space="preserve">5 -  Leeds Abbey Dash 10 K </t>
  </si>
  <si>
    <t>6 - Snake Lane 10 M</t>
  </si>
  <si>
    <t>7 - Thirsk 10 M</t>
  </si>
  <si>
    <t>8 - Helmsley 10 K</t>
  </si>
  <si>
    <t>9 - Pocklington 10 K</t>
  </si>
  <si>
    <t>10 -Tadcaster 10 K</t>
  </si>
  <si>
    <t>11 -Easingwold 10 K</t>
  </si>
  <si>
    <t>12 - Knavesmire 10 K</t>
  </si>
  <si>
    <t>13 - Bishop Wilton 10 K</t>
  </si>
  <si>
    <t>14 - Wistow, Selby 10 K</t>
  </si>
  <si>
    <t>15 - Escrick 10 K</t>
  </si>
  <si>
    <t>16 - Tholthorpe 10 K</t>
  </si>
  <si>
    <t>TOTAL SCORE</t>
  </si>
  <si>
    <t>BEST 8 SCORES</t>
  </si>
  <si>
    <t xml:space="preserve"> No of rounds</t>
  </si>
  <si>
    <t xml:space="preserve"> </t>
  </si>
  <si>
    <t>Steve</t>
  </si>
  <si>
    <t>Loseby</t>
  </si>
  <si>
    <t>M40</t>
  </si>
  <si>
    <t>Mark</t>
  </si>
  <si>
    <t>Whiteman</t>
  </si>
  <si>
    <t>Howard</t>
  </si>
  <si>
    <t>Thompson</t>
  </si>
  <si>
    <t>M50</t>
  </si>
  <si>
    <t>Chris</t>
  </si>
  <si>
    <t>Richardson</t>
  </si>
  <si>
    <t>Daniel</t>
  </si>
  <si>
    <t>Curtois</t>
  </si>
  <si>
    <t xml:space="preserve">Jane </t>
  </si>
  <si>
    <t>Cowley</t>
  </si>
  <si>
    <t>F45</t>
  </si>
  <si>
    <t>Paul</t>
  </si>
  <si>
    <t>Bergman</t>
  </si>
  <si>
    <t>Ken</t>
  </si>
  <si>
    <t>Dart</t>
  </si>
  <si>
    <t>M60</t>
  </si>
  <si>
    <t>Maloney</t>
  </si>
  <si>
    <t>Neil</t>
  </si>
  <si>
    <t>King</t>
  </si>
  <si>
    <t>Eryl</t>
  </si>
  <si>
    <t>Andrew</t>
  </si>
  <si>
    <t>Kate</t>
  </si>
  <si>
    <t>Hall</t>
  </si>
  <si>
    <t>F</t>
  </si>
  <si>
    <t>Jonathon</t>
  </si>
  <si>
    <t>Harris-Douglas</t>
  </si>
  <si>
    <t>Derick</t>
  </si>
  <si>
    <t>Sargent</t>
  </si>
  <si>
    <t xml:space="preserve">Doug </t>
  </si>
  <si>
    <t>Pearce</t>
  </si>
  <si>
    <t>Lindsey</t>
  </si>
  <si>
    <t>Walker</t>
  </si>
  <si>
    <t>F35</t>
  </si>
  <si>
    <t>Sue</t>
  </si>
  <si>
    <t>Brown</t>
  </si>
  <si>
    <t>Elaine</t>
  </si>
  <si>
    <t>Lucy</t>
  </si>
  <si>
    <t>Lowther</t>
  </si>
  <si>
    <t xml:space="preserve">Angela </t>
  </si>
  <si>
    <t>Banks</t>
  </si>
  <si>
    <t>Jackson</t>
  </si>
  <si>
    <t>Susan</t>
  </si>
  <si>
    <t>McClanachan</t>
  </si>
  <si>
    <t>Roger</t>
  </si>
  <si>
    <t>Teare</t>
  </si>
  <si>
    <t>Liz</t>
  </si>
  <si>
    <t xml:space="preserve">Darley </t>
  </si>
  <si>
    <t>John</t>
  </si>
  <si>
    <t>McBernie</t>
  </si>
  <si>
    <t>M</t>
  </si>
  <si>
    <t>Georgia</t>
  </si>
  <si>
    <t>Wilkinson</t>
  </si>
  <si>
    <t>Ramsden</t>
  </si>
  <si>
    <t>Amanda</t>
  </si>
  <si>
    <t>McCallum</t>
  </si>
  <si>
    <t>Catherine</t>
  </si>
  <si>
    <t>Skinner</t>
  </si>
  <si>
    <t>Kay</t>
  </si>
  <si>
    <t>Robbins</t>
  </si>
  <si>
    <t>Peter</t>
  </si>
  <si>
    <t>Johnson</t>
  </si>
  <si>
    <t>Andy</t>
  </si>
  <si>
    <t>Kellow</t>
  </si>
  <si>
    <t>James</t>
  </si>
  <si>
    <t>McGann</t>
  </si>
  <si>
    <t>Alison</t>
  </si>
  <si>
    <t>Pettigrew</t>
  </si>
  <si>
    <t>Williams</t>
  </si>
  <si>
    <t>Mike</t>
  </si>
  <si>
    <t>Karen</t>
  </si>
  <si>
    <t>Newton</t>
  </si>
  <si>
    <t>Nigel</t>
  </si>
  <si>
    <t>Caroline</t>
  </si>
  <si>
    <t>Dawkins</t>
  </si>
  <si>
    <t xml:space="preserve">Craig </t>
  </si>
  <si>
    <t>Coxon</t>
  </si>
  <si>
    <t>Debbie</t>
  </si>
  <si>
    <t>Hansell</t>
  </si>
  <si>
    <t>Anne</t>
  </si>
  <si>
    <t>Hartley</t>
  </si>
  <si>
    <t>Hodgson</t>
  </si>
  <si>
    <t>Hirst</t>
  </si>
  <si>
    <t>Martin</t>
  </si>
  <si>
    <t>Robinson</t>
  </si>
  <si>
    <t>Bernie</t>
  </si>
  <si>
    <t>Wood</t>
  </si>
  <si>
    <t>Pippa</t>
  </si>
  <si>
    <t>Hutton</t>
  </si>
  <si>
    <t>Rachel</t>
  </si>
  <si>
    <t>Craven</t>
  </si>
  <si>
    <t>Chaplin</t>
  </si>
  <si>
    <t>Sally-Anne</t>
  </si>
  <si>
    <t>Lardner</t>
  </si>
  <si>
    <t>F55</t>
  </si>
  <si>
    <t>Alf</t>
  </si>
  <si>
    <t>Lindsay</t>
  </si>
  <si>
    <t>M70</t>
  </si>
  <si>
    <t>Rory</t>
  </si>
  <si>
    <t>Wells</t>
  </si>
  <si>
    <t>Angus</t>
  </si>
  <si>
    <t>Samantha</t>
  </si>
  <si>
    <t>Davies</t>
  </si>
  <si>
    <t>Kenny</t>
  </si>
  <si>
    <t>Rae</t>
  </si>
  <si>
    <t>Sarah</t>
  </si>
  <si>
    <t xml:space="preserve">Dixon </t>
  </si>
  <si>
    <t>Gath</t>
  </si>
  <si>
    <t>Nicholls</t>
  </si>
  <si>
    <t>Steven</t>
  </si>
  <si>
    <t>Spencer</t>
  </si>
  <si>
    <t>Roxana</t>
  </si>
  <si>
    <t>Freeman</t>
  </si>
  <si>
    <t>Michelle</t>
  </si>
  <si>
    <t>Hawkins</t>
  </si>
  <si>
    <t>Charlotte</t>
  </si>
  <si>
    <t>Cupit</t>
  </si>
  <si>
    <t>Richard</t>
  </si>
  <si>
    <t xml:space="preserve">Sarah </t>
  </si>
  <si>
    <t>Lees</t>
  </si>
  <si>
    <t>Gale</t>
  </si>
  <si>
    <t>Throup</t>
  </si>
  <si>
    <t>Becky</t>
  </si>
  <si>
    <t>Cooper</t>
  </si>
  <si>
    <t xml:space="preserve">Juliet </t>
  </si>
  <si>
    <t>Robson</t>
  </si>
  <si>
    <t>Salli</t>
  </si>
  <si>
    <t xml:space="preserve">Kate </t>
  </si>
  <si>
    <t>Fundell</t>
  </si>
  <si>
    <t>Nick</t>
  </si>
  <si>
    <t>Janiurek</t>
  </si>
  <si>
    <t>Solly</t>
  </si>
  <si>
    <t>Noakes</t>
  </si>
  <si>
    <t>Morgan</t>
  </si>
  <si>
    <t>Joshua</t>
  </si>
  <si>
    <t>McHugh</t>
  </si>
  <si>
    <t>1st</t>
  </si>
  <si>
    <t xml:space="preserve">2nd </t>
  </si>
  <si>
    <t>3rd</t>
  </si>
  <si>
    <t>1st M40</t>
  </si>
  <si>
    <t>1st Lady</t>
  </si>
  <si>
    <t>1st M60</t>
  </si>
  <si>
    <t>1st F45</t>
  </si>
  <si>
    <t>1st F</t>
  </si>
  <si>
    <t>1st F35</t>
  </si>
  <si>
    <t>1st M50</t>
  </si>
  <si>
    <t>1st 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</si>
</sst>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4"/>
      <color indexed="18"/>
      <name val="Comic Sans MS"/>
      <family val="4"/>
    </font>
    <font>
      <sz val="10"/>
      <color indexed="18"/>
      <name val="Comic Sans MS"/>
      <family val="4"/>
    </font>
    <font>
      <sz val="8"/>
      <color indexed="18"/>
      <name val="Comic Sans MS"/>
      <family val="4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56"/>
      <name val="Comic Sans MS"/>
      <family val="4"/>
    </font>
    <font>
      <sz val="10"/>
      <color indexed="56"/>
      <name val="Arial"/>
      <family val="2"/>
    </font>
    <font>
      <sz val="8"/>
      <color indexed="56"/>
      <name val="Comic Sans MS"/>
      <family val="4"/>
    </font>
    <font>
      <sz val="10"/>
      <color indexed="56"/>
      <name val="Comic Sans MS"/>
      <family val="4"/>
    </font>
    <font>
      <sz val="10"/>
      <color indexed="9"/>
      <name val="Comic Sans MS"/>
      <family val="4"/>
    </font>
    <font>
      <sz val="10"/>
      <color indexed="12"/>
      <name val="Comic Sans MS"/>
      <family val="4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3"/>
      <name val="Comic Sans MS"/>
      <family val="4"/>
    </font>
    <font>
      <sz val="10"/>
      <color theme="3"/>
      <name val="Arial"/>
      <family val="2"/>
    </font>
    <font>
      <sz val="8"/>
      <color theme="3"/>
      <name val="Comic Sans MS"/>
      <family val="4"/>
    </font>
    <font>
      <sz val="10"/>
      <color rgb="FF002060"/>
      <name val="Arial"/>
      <family val="2"/>
    </font>
    <font>
      <sz val="10"/>
      <color rgb="FF000080"/>
      <name val="Comic Sans MS"/>
      <family val="4"/>
    </font>
    <font>
      <sz val="10"/>
      <color theme="3"/>
      <name val="Comic Sans MS"/>
      <family val="4"/>
    </font>
    <font>
      <sz val="10"/>
      <color theme="0"/>
      <name val="Comic Sans MS"/>
      <family val="4"/>
    </font>
    <font>
      <sz val="10"/>
      <color rgb="FF0000F6"/>
      <name val="Comic Sans MS"/>
      <family val="4"/>
    </font>
    <font>
      <sz val="10"/>
      <color rgb="FF002060"/>
      <name val="Comic Sans MS"/>
      <family val="4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48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2" fontId="55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2"/>
  <sheetViews>
    <sheetView tabSelected="1" zoomScale="80" zoomScaleNormal="80" zoomScalePageLayoutView="0" workbookViewId="0" topLeftCell="N55">
      <selection activeCell="U70" sqref="U70"/>
    </sheetView>
  </sheetViews>
  <sheetFormatPr defaultColWidth="4.57421875" defaultRowHeight="15"/>
  <cols>
    <col min="1" max="2" width="4.57421875" style="9" customWidth="1"/>
    <col min="3" max="3" width="10.28125" style="6" customWidth="1"/>
    <col min="4" max="4" width="13.28125" style="40" bestFit="1" customWidth="1"/>
    <col min="5" max="5" width="4.7109375" style="40" hidden="1" customWidth="1"/>
    <col min="6" max="6" width="7.57421875" style="6" customWidth="1"/>
    <col min="7" max="7" width="7.00390625" style="10" bestFit="1" customWidth="1"/>
    <col min="8" max="10" width="7.00390625" style="11" bestFit="1" customWidth="1"/>
    <col min="11" max="11" width="7.00390625" style="12" bestFit="1" customWidth="1"/>
    <col min="12" max="16" width="7.00390625" style="11" bestFit="1" customWidth="1"/>
    <col min="17" max="22" width="7.00390625" style="13" bestFit="1" customWidth="1"/>
    <col min="23" max="23" width="7.7109375" style="11" bestFit="1" customWidth="1"/>
    <col min="24" max="24" width="7.00390625" style="42" bestFit="1" customWidth="1"/>
    <col min="25" max="25" width="4.7109375" style="42" bestFit="1" customWidth="1"/>
    <col min="26" max="26" width="4.57421875" style="16" customWidth="1"/>
    <col min="27" max="16384" width="4.57421875" style="9" customWidth="1"/>
  </cols>
  <sheetData>
    <row r="1" spans="3:30" s="1" customFormat="1" ht="26.25" customHeight="1">
      <c r="C1" s="2" t="s">
        <v>0</v>
      </c>
      <c r="D1" s="3"/>
      <c r="E1" s="3"/>
      <c r="F1" s="4"/>
      <c r="G1" s="5"/>
      <c r="H1" s="6"/>
      <c r="I1" s="6"/>
      <c r="J1" s="6"/>
      <c r="K1" s="6"/>
      <c r="L1" s="6"/>
      <c r="M1" s="6"/>
      <c r="N1" s="7"/>
      <c r="O1" s="7"/>
      <c r="P1" s="7"/>
      <c r="Q1" s="8"/>
      <c r="R1" s="8"/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</row>
    <row r="2" spans="4:25" ht="9" customHeight="1">
      <c r="D2" s="3"/>
      <c r="E2" s="3"/>
      <c r="F2" s="4"/>
      <c r="W2" s="14"/>
      <c r="X2" s="15"/>
      <c r="Y2" s="15"/>
    </row>
    <row r="3" spans="2:28" ht="111" customHeight="1">
      <c r="B3" s="17" t="s">
        <v>1</v>
      </c>
      <c r="C3" s="18"/>
      <c r="D3" s="19"/>
      <c r="E3" s="20" t="s">
        <v>2</v>
      </c>
      <c r="F3" s="20" t="s">
        <v>3</v>
      </c>
      <c r="G3" s="19" t="s">
        <v>4</v>
      </c>
      <c r="H3" s="21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22" t="s">
        <v>19</v>
      </c>
      <c r="W3" s="23" t="s">
        <v>20</v>
      </c>
      <c r="X3" s="24" t="s">
        <v>21</v>
      </c>
      <c r="Y3" s="43" t="s">
        <v>22</v>
      </c>
      <c r="Z3" s="24" t="s">
        <v>1</v>
      </c>
      <c r="AA3" s="25" t="s">
        <v>23</v>
      </c>
      <c r="AB3" s="9" t="s">
        <v>23</v>
      </c>
    </row>
    <row r="4" spans="2:26" ht="15.75" customHeight="1">
      <c r="B4" s="26">
        <v>1</v>
      </c>
      <c r="C4" s="46" t="s">
        <v>24</v>
      </c>
      <c r="D4" s="45" t="s">
        <v>25</v>
      </c>
      <c r="E4" s="27">
        <v>2</v>
      </c>
      <c r="F4" s="45" t="s">
        <v>163</v>
      </c>
      <c r="G4" s="28">
        <v>0</v>
      </c>
      <c r="H4" s="29">
        <v>79.04</v>
      </c>
      <c r="I4" s="29">
        <v>75.53</v>
      </c>
      <c r="J4" s="28">
        <v>0</v>
      </c>
      <c r="K4" s="29">
        <v>82.58</v>
      </c>
      <c r="L4" s="28">
        <v>0</v>
      </c>
      <c r="M4" s="29">
        <v>77.1</v>
      </c>
      <c r="N4" s="28">
        <v>0</v>
      </c>
      <c r="O4" s="29">
        <v>78.24</v>
      </c>
      <c r="P4" s="29">
        <v>79.18</v>
      </c>
      <c r="Q4" s="29">
        <v>77.72</v>
      </c>
      <c r="R4" s="29">
        <v>79.08</v>
      </c>
      <c r="S4" s="29">
        <v>75.31</v>
      </c>
      <c r="T4" s="29">
        <v>77.35</v>
      </c>
      <c r="U4" s="29">
        <v>77.35</v>
      </c>
      <c r="V4" s="29">
        <v>77.25</v>
      </c>
      <c r="W4" s="30">
        <f aca="true" t="shared" si="0" ref="W4:W35">SUM(G4:V4)</f>
        <v>935.73</v>
      </c>
      <c r="X4" s="30">
        <f aca="true" t="shared" si="1" ref="X4:X35">LARGE(G4:V4,1)+LARGE(G4:V4,2)+LARGE(G4:V4,3)+LARGE(G4:V4,4)+LARGE(G4:V4,5)+LARGE(G4:V4,6)+LARGE(G4:V4,7)+LARGE(G4:V4,8)</f>
        <v>630.5400000000001</v>
      </c>
      <c r="Y4" s="26">
        <f aca="true" t="shared" si="2" ref="Y4:Y35">COUNTIF(G4:V4,"&gt;0")</f>
        <v>12</v>
      </c>
      <c r="Z4" s="26">
        <v>1</v>
      </c>
    </row>
    <row r="5" spans="2:26" ht="15.75">
      <c r="B5" s="26">
        <v>2</v>
      </c>
      <c r="C5" s="46" t="s">
        <v>27</v>
      </c>
      <c r="D5" s="45" t="s">
        <v>28</v>
      </c>
      <c r="E5" s="27">
        <v>2</v>
      </c>
      <c r="F5" s="45" t="s">
        <v>164</v>
      </c>
      <c r="G5" s="28">
        <v>0</v>
      </c>
      <c r="H5" s="28">
        <v>0</v>
      </c>
      <c r="I5" s="28">
        <v>0</v>
      </c>
      <c r="J5" s="28">
        <v>0</v>
      </c>
      <c r="K5" s="29">
        <v>82.46</v>
      </c>
      <c r="L5" s="28">
        <v>0</v>
      </c>
      <c r="M5" s="29">
        <v>75.64</v>
      </c>
      <c r="N5" s="28">
        <v>0</v>
      </c>
      <c r="O5" s="29">
        <v>77.92</v>
      </c>
      <c r="P5" s="28">
        <v>0</v>
      </c>
      <c r="Q5" s="29">
        <v>77.45</v>
      </c>
      <c r="R5" s="29">
        <v>79.5</v>
      </c>
      <c r="S5" s="29">
        <v>77.38</v>
      </c>
      <c r="T5" s="29">
        <v>79.12</v>
      </c>
      <c r="U5" s="29">
        <v>76.11</v>
      </c>
      <c r="V5" s="29">
        <v>78.77</v>
      </c>
      <c r="W5" s="30">
        <f t="shared" si="0"/>
        <v>704.35</v>
      </c>
      <c r="X5" s="30">
        <f t="shared" si="1"/>
        <v>628.7099999999999</v>
      </c>
      <c r="Y5" s="26">
        <f t="shared" si="2"/>
        <v>9</v>
      </c>
      <c r="Z5" s="26">
        <v>2</v>
      </c>
    </row>
    <row r="6" spans="2:26" ht="15.75">
      <c r="B6" s="26">
        <v>3</v>
      </c>
      <c r="C6" s="46" t="s">
        <v>29</v>
      </c>
      <c r="D6" s="45" t="s">
        <v>30</v>
      </c>
      <c r="E6" s="27">
        <v>3</v>
      </c>
      <c r="F6" s="45" t="s">
        <v>165</v>
      </c>
      <c r="G6" s="29">
        <v>73.13</v>
      </c>
      <c r="H6" s="29">
        <v>72.5</v>
      </c>
      <c r="I6" s="28">
        <v>0</v>
      </c>
      <c r="J6" s="28">
        <v>68.76</v>
      </c>
      <c r="K6" s="29">
        <v>75.7</v>
      </c>
      <c r="L6" s="29">
        <v>73.91</v>
      </c>
      <c r="M6" s="29">
        <v>73.53</v>
      </c>
      <c r="N6" s="28">
        <v>0</v>
      </c>
      <c r="O6" s="29">
        <v>77.01</v>
      </c>
      <c r="P6" s="29">
        <v>77.35</v>
      </c>
      <c r="Q6" s="29">
        <v>75.46</v>
      </c>
      <c r="R6" s="29">
        <v>76.73</v>
      </c>
      <c r="S6" s="29">
        <v>73.55</v>
      </c>
      <c r="T6" s="29">
        <v>75.46</v>
      </c>
      <c r="U6" s="29">
        <v>76.48</v>
      </c>
      <c r="V6" s="29">
        <v>76.24</v>
      </c>
      <c r="W6" s="30">
        <f t="shared" si="0"/>
        <v>1045.81</v>
      </c>
      <c r="X6" s="30">
        <f t="shared" si="1"/>
        <v>610.4300000000001</v>
      </c>
      <c r="Y6" s="26">
        <f t="shared" si="2"/>
        <v>14</v>
      </c>
      <c r="Z6" s="26">
        <v>3</v>
      </c>
    </row>
    <row r="7" spans="2:28" ht="15.75">
      <c r="B7" s="26">
        <v>4</v>
      </c>
      <c r="C7" s="46" t="s">
        <v>32</v>
      </c>
      <c r="D7" s="45" t="s">
        <v>33</v>
      </c>
      <c r="E7" s="45">
        <v>2</v>
      </c>
      <c r="F7" s="45" t="s">
        <v>166</v>
      </c>
      <c r="G7" s="28">
        <v>0</v>
      </c>
      <c r="H7" s="29">
        <v>75.88</v>
      </c>
      <c r="I7" s="28">
        <v>0</v>
      </c>
      <c r="J7" s="28">
        <v>0</v>
      </c>
      <c r="K7" s="28">
        <v>76.2</v>
      </c>
      <c r="L7" s="28">
        <v>0</v>
      </c>
      <c r="M7" s="29">
        <v>74.1</v>
      </c>
      <c r="N7" s="28">
        <v>0</v>
      </c>
      <c r="O7" s="29">
        <v>75.95</v>
      </c>
      <c r="P7" s="29">
        <v>75.5</v>
      </c>
      <c r="Q7" s="29">
        <v>74.5</v>
      </c>
      <c r="R7" s="29">
        <v>76.27</v>
      </c>
      <c r="S7" s="29">
        <v>71.54</v>
      </c>
      <c r="T7" s="29">
        <v>74.75</v>
      </c>
      <c r="U7" s="31">
        <v>0</v>
      </c>
      <c r="V7" s="28">
        <v>0</v>
      </c>
      <c r="W7" s="30">
        <f t="shared" si="0"/>
        <v>674.6899999999999</v>
      </c>
      <c r="X7" s="30">
        <f t="shared" si="1"/>
        <v>603.15</v>
      </c>
      <c r="Y7" s="26">
        <f t="shared" si="2"/>
        <v>9</v>
      </c>
      <c r="Z7" s="26">
        <v>4</v>
      </c>
      <c r="AB7" s="9" t="s">
        <v>23</v>
      </c>
    </row>
    <row r="8" spans="2:26" ht="15.75">
      <c r="B8" s="26">
        <v>5</v>
      </c>
      <c r="C8" s="49" t="s">
        <v>34</v>
      </c>
      <c r="D8" s="27" t="s">
        <v>35</v>
      </c>
      <c r="E8" s="27">
        <v>2</v>
      </c>
      <c r="F8" s="27" t="s">
        <v>26</v>
      </c>
      <c r="G8" s="32">
        <v>0</v>
      </c>
      <c r="H8" s="29">
        <v>72.85</v>
      </c>
      <c r="I8" s="28">
        <v>0</v>
      </c>
      <c r="J8" s="28">
        <v>0</v>
      </c>
      <c r="K8" s="28">
        <v>0</v>
      </c>
      <c r="L8" s="28">
        <v>0</v>
      </c>
      <c r="M8" s="29">
        <v>70.96</v>
      </c>
      <c r="N8" s="32">
        <v>0</v>
      </c>
      <c r="O8" s="29">
        <v>73.16</v>
      </c>
      <c r="P8" s="29">
        <v>73.76</v>
      </c>
      <c r="Q8" s="29">
        <v>72.04</v>
      </c>
      <c r="R8" s="29">
        <v>73.03</v>
      </c>
      <c r="S8" s="29">
        <v>70</v>
      </c>
      <c r="T8" s="31">
        <v>0</v>
      </c>
      <c r="U8" s="31">
        <v>0</v>
      </c>
      <c r="V8" s="29">
        <v>72.47</v>
      </c>
      <c r="W8" s="30">
        <f t="shared" si="0"/>
        <v>578.2700000000001</v>
      </c>
      <c r="X8" s="30">
        <f t="shared" si="1"/>
        <v>578.27</v>
      </c>
      <c r="Y8" s="26">
        <f t="shared" si="2"/>
        <v>8</v>
      </c>
      <c r="Z8" s="26">
        <v>5</v>
      </c>
    </row>
    <row r="9" spans="2:26" ht="15.75">
      <c r="B9" s="26">
        <v>6</v>
      </c>
      <c r="C9" s="47" t="s">
        <v>36</v>
      </c>
      <c r="D9" s="48" t="s">
        <v>37</v>
      </c>
      <c r="E9" s="48">
        <v>9</v>
      </c>
      <c r="F9" s="48" t="s">
        <v>167</v>
      </c>
      <c r="G9" s="28">
        <v>0</v>
      </c>
      <c r="H9" s="32">
        <v>0</v>
      </c>
      <c r="I9" s="29">
        <v>65.91</v>
      </c>
      <c r="J9" s="28">
        <v>0</v>
      </c>
      <c r="K9" s="28">
        <v>0</v>
      </c>
      <c r="L9" s="28">
        <v>0</v>
      </c>
      <c r="M9" s="28">
        <v>0</v>
      </c>
      <c r="N9" s="29">
        <v>71.51</v>
      </c>
      <c r="O9" s="29">
        <v>74.3</v>
      </c>
      <c r="P9" s="29">
        <v>73.37</v>
      </c>
      <c r="Q9" s="29">
        <v>72.42</v>
      </c>
      <c r="R9" s="29">
        <v>73.6</v>
      </c>
      <c r="S9" s="29">
        <v>69.97</v>
      </c>
      <c r="T9" s="29">
        <v>70.98</v>
      </c>
      <c r="U9" s="31">
        <v>0</v>
      </c>
      <c r="V9" s="31">
        <v>0</v>
      </c>
      <c r="W9" s="30">
        <f t="shared" si="0"/>
        <v>572.0600000000001</v>
      </c>
      <c r="X9" s="30">
        <f t="shared" si="1"/>
        <v>572.06</v>
      </c>
      <c r="Y9" s="26">
        <f t="shared" si="2"/>
        <v>8</v>
      </c>
      <c r="Z9" s="26">
        <v>6</v>
      </c>
    </row>
    <row r="10" spans="1:26" ht="15.75">
      <c r="A10" s="9" t="s">
        <v>23</v>
      </c>
      <c r="B10" s="26">
        <v>7</v>
      </c>
      <c r="C10" s="49" t="s">
        <v>39</v>
      </c>
      <c r="D10" s="27" t="s">
        <v>40</v>
      </c>
      <c r="E10" s="27">
        <v>2</v>
      </c>
      <c r="F10" s="27" t="s">
        <v>26</v>
      </c>
      <c r="G10" s="28">
        <v>0</v>
      </c>
      <c r="H10" s="33">
        <v>0</v>
      </c>
      <c r="I10" s="29">
        <v>64.97</v>
      </c>
      <c r="J10" s="28">
        <v>0</v>
      </c>
      <c r="K10" s="29">
        <v>75.61</v>
      </c>
      <c r="L10" s="29">
        <v>70.48</v>
      </c>
      <c r="M10" s="28">
        <v>0</v>
      </c>
      <c r="N10" s="28">
        <v>0</v>
      </c>
      <c r="O10" s="29">
        <v>71.44</v>
      </c>
      <c r="P10" s="29">
        <v>72.01</v>
      </c>
      <c r="Q10" s="29">
        <v>70.45</v>
      </c>
      <c r="R10" s="29">
        <v>71.87</v>
      </c>
      <c r="S10" s="29">
        <v>68.13</v>
      </c>
      <c r="T10" s="29">
        <v>67.24</v>
      </c>
      <c r="U10" s="29">
        <v>69.35</v>
      </c>
      <c r="V10" s="31">
        <v>0</v>
      </c>
      <c r="W10" s="30">
        <f t="shared" si="0"/>
        <v>701.5500000000001</v>
      </c>
      <c r="X10" s="30">
        <f t="shared" si="1"/>
        <v>569.34</v>
      </c>
      <c r="Y10" s="26">
        <f t="shared" si="2"/>
        <v>10</v>
      </c>
      <c r="Z10" s="26">
        <v>7</v>
      </c>
    </row>
    <row r="11" spans="2:26" ht="15.75">
      <c r="B11" s="26">
        <v>8</v>
      </c>
      <c r="C11" s="46" t="s">
        <v>41</v>
      </c>
      <c r="D11" s="45" t="s">
        <v>42</v>
      </c>
      <c r="E11" s="45">
        <v>4</v>
      </c>
      <c r="F11" s="45" t="s">
        <v>168</v>
      </c>
      <c r="G11" s="29">
        <v>71.08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67.91</v>
      </c>
      <c r="O11" s="28">
        <v>0</v>
      </c>
      <c r="P11" s="29">
        <v>67.93</v>
      </c>
      <c r="Q11" s="29">
        <v>68.93</v>
      </c>
      <c r="R11" s="29">
        <v>71.1</v>
      </c>
      <c r="S11" s="28">
        <v>0</v>
      </c>
      <c r="T11" s="29">
        <v>69.3</v>
      </c>
      <c r="U11" s="29">
        <v>70.01</v>
      </c>
      <c r="V11" s="29">
        <v>71.82</v>
      </c>
      <c r="W11" s="30">
        <f t="shared" si="0"/>
        <v>558.08</v>
      </c>
      <c r="X11" s="30">
        <f t="shared" si="1"/>
        <v>558.08</v>
      </c>
      <c r="Y11" s="26">
        <f t="shared" si="2"/>
        <v>8</v>
      </c>
      <c r="Z11" s="26">
        <v>8</v>
      </c>
    </row>
    <row r="12" spans="2:27" ht="15.75">
      <c r="B12" s="26">
        <v>9</v>
      </c>
      <c r="C12" s="46" t="s">
        <v>36</v>
      </c>
      <c r="D12" s="45" t="s">
        <v>44</v>
      </c>
      <c r="E12" s="45">
        <v>9</v>
      </c>
      <c r="F12" s="45" t="s">
        <v>169</v>
      </c>
      <c r="G12" s="28">
        <v>0</v>
      </c>
      <c r="H12" s="29">
        <v>66.69</v>
      </c>
      <c r="I12" s="29">
        <v>57.46</v>
      </c>
      <c r="J12" s="28">
        <v>57.65</v>
      </c>
      <c r="K12" s="29">
        <v>68.62</v>
      </c>
      <c r="L12" s="29">
        <v>64.39</v>
      </c>
      <c r="M12" s="28">
        <v>0</v>
      </c>
      <c r="N12" s="29">
        <v>60.22</v>
      </c>
      <c r="O12" s="29">
        <v>67.16</v>
      </c>
      <c r="P12" s="28">
        <v>0</v>
      </c>
      <c r="Q12" s="29">
        <v>65.48</v>
      </c>
      <c r="R12" s="31">
        <v>0</v>
      </c>
      <c r="S12" s="29">
        <v>63.03</v>
      </c>
      <c r="T12" s="29">
        <v>64.47</v>
      </c>
      <c r="U12" s="29">
        <v>65.87</v>
      </c>
      <c r="V12" s="29">
        <v>66.27</v>
      </c>
      <c r="W12" s="30">
        <f t="shared" si="0"/>
        <v>767.31</v>
      </c>
      <c r="X12" s="30">
        <f t="shared" si="1"/>
        <v>528.95</v>
      </c>
      <c r="Y12" s="26">
        <f t="shared" si="2"/>
        <v>12</v>
      </c>
      <c r="Z12" s="26">
        <v>9</v>
      </c>
      <c r="AA12" s="9" t="s">
        <v>23</v>
      </c>
    </row>
    <row r="13" spans="2:27" ht="15.75">
      <c r="B13" s="26">
        <v>10</v>
      </c>
      <c r="C13" s="49" t="s">
        <v>45</v>
      </c>
      <c r="D13" s="27" t="s">
        <v>46</v>
      </c>
      <c r="E13" s="27">
        <v>2</v>
      </c>
      <c r="F13" s="27" t="s">
        <v>26</v>
      </c>
      <c r="G13" s="28">
        <v>0</v>
      </c>
      <c r="H13" s="32">
        <v>0</v>
      </c>
      <c r="I13" s="32">
        <v>0</v>
      </c>
      <c r="J13" s="28">
        <v>0</v>
      </c>
      <c r="K13" s="29">
        <v>75.31</v>
      </c>
      <c r="L13" s="29">
        <v>73.11</v>
      </c>
      <c r="M13" s="28">
        <v>0</v>
      </c>
      <c r="N13" s="32">
        <v>0</v>
      </c>
      <c r="O13" s="32">
        <v>0</v>
      </c>
      <c r="P13" s="29">
        <v>75.94</v>
      </c>
      <c r="Q13" s="29">
        <v>72.89</v>
      </c>
      <c r="R13" s="29">
        <v>74.54</v>
      </c>
      <c r="S13" s="29">
        <v>70.22</v>
      </c>
      <c r="T13" s="29">
        <v>72.65</v>
      </c>
      <c r="U13" s="31">
        <v>0</v>
      </c>
      <c r="V13" s="31">
        <v>0</v>
      </c>
      <c r="W13" s="30">
        <f t="shared" si="0"/>
        <v>514.66</v>
      </c>
      <c r="X13" s="30">
        <f t="shared" si="1"/>
        <v>514.6600000000001</v>
      </c>
      <c r="Y13" s="26">
        <f t="shared" si="2"/>
        <v>7</v>
      </c>
      <c r="Z13" s="26">
        <v>10</v>
      </c>
      <c r="AA13" s="9" t="s">
        <v>23</v>
      </c>
    </row>
    <row r="14" spans="2:26" ht="15.75">
      <c r="B14" s="26">
        <v>11</v>
      </c>
      <c r="C14" s="49" t="s">
        <v>47</v>
      </c>
      <c r="D14" s="27" t="s">
        <v>48</v>
      </c>
      <c r="E14" s="27">
        <v>9</v>
      </c>
      <c r="F14" s="27" t="s">
        <v>38</v>
      </c>
      <c r="G14" s="28">
        <v>0</v>
      </c>
      <c r="H14" s="28">
        <v>0</v>
      </c>
      <c r="I14" s="29">
        <v>58.7</v>
      </c>
      <c r="J14" s="28">
        <v>0</v>
      </c>
      <c r="K14" s="29">
        <v>64.33</v>
      </c>
      <c r="L14" s="28">
        <v>0</v>
      </c>
      <c r="M14" s="28">
        <v>0</v>
      </c>
      <c r="N14" s="28">
        <v>0</v>
      </c>
      <c r="O14" s="29">
        <v>62.47</v>
      </c>
      <c r="P14" s="32">
        <v>0</v>
      </c>
      <c r="Q14" s="29">
        <v>61.33</v>
      </c>
      <c r="R14" s="29">
        <v>61.31</v>
      </c>
      <c r="S14" s="29">
        <v>59.64</v>
      </c>
      <c r="T14" s="29">
        <v>62.2</v>
      </c>
      <c r="U14" s="31">
        <v>0</v>
      </c>
      <c r="V14" s="29">
        <v>63.97</v>
      </c>
      <c r="W14" s="30">
        <f t="shared" si="0"/>
        <v>493.94999999999993</v>
      </c>
      <c r="X14" s="30">
        <f t="shared" si="1"/>
        <v>493.95</v>
      </c>
      <c r="Y14" s="26">
        <f t="shared" si="2"/>
        <v>8</v>
      </c>
      <c r="Z14" s="26">
        <v>11</v>
      </c>
    </row>
    <row r="15" spans="2:28" ht="15.75">
      <c r="B15" s="26">
        <v>12</v>
      </c>
      <c r="C15" s="46" t="s">
        <v>49</v>
      </c>
      <c r="D15" s="45" t="s">
        <v>50</v>
      </c>
      <c r="E15" s="45">
        <v>7</v>
      </c>
      <c r="F15" s="45" t="s">
        <v>170</v>
      </c>
      <c r="G15" s="29">
        <v>60.93</v>
      </c>
      <c r="H15" s="28">
        <v>0</v>
      </c>
      <c r="I15" s="29">
        <v>58.31</v>
      </c>
      <c r="J15" s="28">
        <v>0</v>
      </c>
      <c r="K15" s="28">
        <v>0</v>
      </c>
      <c r="L15" s="29">
        <v>62.6</v>
      </c>
      <c r="M15" s="28">
        <v>0</v>
      </c>
      <c r="N15" s="29">
        <v>60.13</v>
      </c>
      <c r="O15" s="29">
        <v>62.53</v>
      </c>
      <c r="P15" s="29">
        <v>62.46</v>
      </c>
      <c r="Q15" s="29">
        <v>62.32</v>
      </c>
      <c r="R15" s="29">
        <v>56.76</v>
      </c>
      <c r="S15" s="28">
        <v>0</v>
      </c>
      <c r="T15" s="29">
        <v>62.61</v>
      </c>
      <c r="U15" s="31">
        <v>0</v>
      </c>
      <c r="V15" s="31">
        <v>0</v>
      </c>
      <c r="W15" s="30">
        <f t="shared" si="0"/>
        <v>548.65</v>
      </c>
      <c r="X15" s="30">
        <f t="shared" si="1"/>
        <v>491.89000000000004</v>
      </c>
      <c r="Y15" s="26">
        <f t="shared" si="2"/>
        <v>9</v>
      </c>
      <c r="Z15" s="26">
        <v>12</v>
      </c>
      <c r="AB15" s="9" t="s">
        <v>23</v>
      </c>
    </row>
    <row r="16" spans="2:26" ht="15.75">
      <c r="B16" s="26">
        <v>13</v>
      </c>
      <c r="C16" s="49" t="s">
        <v>52</v>
      </c>
      <c r="D16" s="27" t="s">
        <v>53</v>
      </c>
      <c r="E16" s="27">
        <v>2</v>
      </c>
      <c r="F16" s="27" t="s">
        <v>26</v>
      </c>
      <c r="G16" s="29">
        <v>58.05</v>
      </c>
      <c r="H16" s="29">
        <v>55.43</v>
      </c>
      <c r="I16" s="28">
        <v>0</v>
      </c>
      <c r="J16" s="28">
        <v>48.94</v>
      </c>
      <c r="K16" s="29">
        <v>60.02</v>
      </c>
      <c r="L16" s="29">
        <v>55.49</v>
      </c>
      <c r="M16" s="29">
        <v>52.87</v>
      </c>
      <c r="N16" s="29">
        <v>54.29</v>
      </c>
      <c r="O16" s="29">
        <v>57</v>
      </c>
      <c r="P16" s="29">
        <v>58.59</v>
      </c>
      <c r="Q16" s="29">
        <v>57.99</v>
      </c>
      <c r="R16" s="29">
        <v>60.02</v>
      </c>
      <c r="S16" s="29">
        <v>57.88</v>
      </c>
      <c r="T16" s="29">
        <v>59.75</v>
      </c>
      <c r="U16" s="29">
        <v>58.8</v>
      </c>
      <c r="V16" s="29">
        <v>60.43</v>
      </c>
      <c r="W16" s="30">
        <f t="shared" si="0"/>
        <v>855.55</v>
      </c>
      <c r="X16" s="30">
        <f t="shared" si="1"/>
        <v>473.65000000000003</v>
      </c>
      <c r="Y16" s="26">
        <f t="shared" si="2"/>
        <v>15</v>
      </c>
      <c r="Z16" s="26">
        <v>13</v>
      </c>
    </row>
    <row r="17" spans="2:26" ht="15.75">
      <c r="B17" s="26">
        <v>14</v>
      </c>
      <c r="C17" s="49" t="s">
        <v>54</v>
      </c>
      <c r="D17" s="27" t="s">
        <v>55</v>
      </c>
      <c r="E17" s="34">
        <v>2</v>
      </c>
      <c r="F17" s="34" t="s">
        <v>26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58.21</v>
      </c>
      <c r="O17" s="29">
        <v>60.26</v>
      </c>
      <c r="P17" s="29">
        <v>60.91</v>
      </c>
      <c r="Q17" s="29">
        <v>58.68</v>
      </c>
      <c r="R17" s="29">
        <v>62.12</v>
      </c>
      <c r="S17" s="29">
        <v>56.62</v>
      </c>
      <c r="T17" s="29">
        <v>53.44</v>
      </c>
      <c r="U17" s="31">
        <v>0</v>
      </c>
      <c r="V17" s="29">
        <v>61.42</v>
      </c>
      <c r="W17" s="30">
        <f t="shared" si="0"/>
        <v>471.66</v>
      </c>
      <c r="X17" s="30">
        <f t="shared" si="1"/>
        <v>471.65999999999997</v>
      </c>
      <c r="Y17" s="26">
        <f t="shared" si="2"/>
        <v>8</v>
      </c>
      <c r="Z17" s="26">
        <v>14</v>
      </c>
    </row>
    <row r="18" spans="2:26" ht="15.75">
      <c r="B18" s="26">
        <v>15</v>
      </c>
      <c r="C18" s="49" t="s">
        <v>56</v>
      </c>
      <c r="D18" s="27" t="s">
        <v>57</v>
      </c>
      <c r="E18" s="27">
        <v>2</v>
      </c>
      <c r="F18" s="27" t="s">
        <v>26</v>
      </c>
      <c r="G18" s="28">
        <v>0</v>
      </c>
      <c r="H18" s="29">
        <v>54.49</v>
      </c>
      <c r="I18" s="28">
        <v>0</v>
      </c>
      <c r="J18" s="28">
        <v>0</v>
      </c>
      <c r="K18" s="29">
        <v>57.7</v>
      </c>
      <c r="L18" s="29">
        <v>55.96</v>
      </c>
      <c r="M18" s="29">
        <v>55.75</v>
      </c>
      <c r="N18" s="29">
        <v>55.66</v>
      </c>
      <c r="O18" s="29">
        <v>58.22</v>
      </c>
      <c r="P18" s="29">
        <v>58.16</v>
      </c>
      <c r="Q18" s="29">
        <v>57.51</v>
      </c>
      <c r="R18" s="29">
        <v>51.35</v>
      </c>
      <c r="S18" s="31">
        <v>0</v>
      </c>
      <c r="T18" s="29">
        <v>56.64</v>
      </c>
      <c r="U18" s="29">
        <v>58.36</v>
      </c>
      <c r="V18" s="29">
        <v>58.64</v>
      </c>
      <c r="W18" s="30">
        <f t="shared" si="0"/>
        <v>678.4399999999999</v>
      </c>
      <c r="X18" s="30">
        <f t="shared" si="1"/>
        <v>461.18999999999994</v>
      </c>
      <c r="Y18" s="26">
        <f t="shared" si="2"/>
        <v>12</v>
      </c>
      <c r="Z18" s="26">
        <v>15</v>
      </c>
    </row>
    <row r="19" spans="2:26" ht="15.75">
      <c r="B19" s="26">
        <v>16</v>
      </c>
      <c r="C19" s="47" t="s">
        <v>58</v>
      </c>
      <c r="D19" s="48" t="s">
        <v>59</v>
      </c>
      <c r="E19" s="45">
        <v>8</v>
      </c>
      <c r="F19" s="45" t="s">
        <v>171</v>
      </c>
      <c r="G19" s="29">
        <v>56.37</v>
      </c>
      <c r="H19" s="29">
        <v>55.9</v>
      </c>
      <c r="I19" s="29">
        <v>51.46</v>
      </c>
      <c r="J19" s="28">
        <v>0</v>
      </c>
      <c r="K19" s="29">
        <v>59.17</v>
      </c>
      <c r="L19" s="29">
        <v>56.23</v>
      </c>
      <c r="M19" s="28">
        <v>0</v>
      </c>
      <c r="N19" s="29">
        <v>53.85</v>
      </c>
      <c r="O19" s="29">
        <v>55.5</v>
      </c>
      <c r="P19" s="29">
        <v>55.27</v>
      </c>
      <c r="Q19" s="29">
        <v>55.35</v>
      </c>
      <c r="R19" s="29">
        <v>56.74</v>
      </c>
      <c r="S19" s="29">
        <v>52.55</v>
      </c>
      <c r="T19" s="29">
        <v>53.04</v>
      </c>
      <c r="U19" s="31">
        <v>0</v>
      </c>
      <c r="V19" s="31">
        <v>0</v>
      </c>
      <c r="W19" s="30">
        <f t="shared" si="0"/>
        <v>661.43</v>
      </c>
      <c r="X19" s="30">
        <f t="shared" si="1"/>
        <v>450.53</v>
      </c>
      <c r="Y19" s="26">
        <f t="shared" si="2"/>
        <v>12</v>
      </c>
      <c r="Z19" s="26">
        <v>16</v>
      </c>
    </row>
    <row r="20" spans="2:28" ht="15.75">
      <c r="B20" s="26">
        <v>17</v>
      </c>
      <c r="C20" s="49" t="s">
        <v>61</v>
      </c>
      <c r="D20" s="27" t="s">
        <v>62</v>
      </c>
      <c r="E20" s="27">
        <v>9</v>
      </c>
      <c r="F20" s="27" t="s">
        <v>38</v>
      </c>
      <c r="G20" s="29">
        <v>57.41</v>
      </c>
      <c r="H20" s="29">
        <v>55.6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54.28</v>
      </c>
      <c r="O20" s="28">
        <v>0</v>
      </c>
      <c r="P20" s="29">
        <v>56.87</v>
      </c>
      <c r="Q20" s="29">
        <v>55.85</v>
      </c>
      <c r="R20" s="29">
        <v>58.23</v>
      </c>
      <c r="S20" s="29">
        <v>55.71</v>
      </c>
      <c r="T20" s="29">
        <v>55.47</v>
      </c>
      <c r="U20" s="31">
        <v>0</v>
      </c>
      <c r="V20" s="29">
        <v>55.12</v>
      </c>
      <c r="W20" s="30">
        <f t="shared" si="0"/>
        <v>504.53999999999996</v>
      </c>
      <c r="X20" s="30">
        <f t="shared" si="1"/>
        <v>450.26</v>
      </c>
      <c r="Y20" s="26">
        <f t="shared" si="2"/>
        <v>9</v>
      </c>
      <c r="Z20" s="26">
        <v>17</v>
      </c>
      <c r="AB20" s="9" t="s">
        <v>23</v>
      </c>
    </row>
    <row r="21" spans="2:26" ht="15.75">
      <c r="B21" s="26">
        <v>18</v>
      </c>
      <c r="C21" s="49" t="s">
        <v>63</v>
      </c>
      <c r="D21" s="27" t="s">
        <v>59</v>
      </c>
      <c r="E21" s="27">
        <v>8</v>
      </c>
      <c r="F21" s="27" t="s">
        <v>60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32">
        <v>0</v>
      </c>
      <c r="O21" s="29">
        <v>63.16</v>
      </c>
      <c r="P21" s="29">
        <v>65.64</v>
      </c>
      <c r="Q21" s="29">
        <v>64.77</v>
      </c>
      <c r="R21" s="29">
        <v>65.21</v>
      </c>
      <c r="S21" s="29">
        <v>62.03</v>
      </c>
      <c r="T21" s="29">
        <v>61.83</v>
      </c>
      <c r="U21" s="31">
        <v>0</v>
      </c>
      <c r="V21" s="29">
        <v>64.01</v>
      </c>
      <c r="W21" s="30">
        <f t="shared" si="0"/>
        <v>446.6499999999999</v>
      </c>
      <c r="X21" s="30">
        <f t="shared" si="1"/>
        <v>446.6499999999999</v>
      </c>
      <c r="Y21" s="26">
        <f t="shared" si="2"/>
        <v>7</v>
      </c>
      <c r="Z21" s="26">
        <v>18</v>
      </c>
    </row>
    <row r="22" spans="2:26" ht="15.75">
      <c r="B22" s="26">
        <v>19</v>
      </c>
      <c r="C22" s="49" t="s">
        <v>64</v>
      </c>
      <c r="D22" s="27" t="s">
        <v>65</v>
      </c>
      <c r="E22" s="35">
        <v>7</v>
      </c>
      <c r="F22" s="35" t="s">
        <v>51</v>
      </c>
      <c r="G22" s="28">
        <v>0</v>
      </c>
      <c r="H22" s="29">
        <v>53.03</v>
      </c>
      <c r="I22" s="28">
        <v>0</v>
      </c>
      <c r="J22" s="28">
        <v>0</v>
      </c>
      <c r="K22" s="28">
        <v>0</v>
      </c>
      <c r="L22" s="28">
        <v>0</v>
      </c>
      <c r="M22" s="29">
        <v>55.43</v>
      </c>
      <c r="N22" s="28">
        <v>0</v>
      </c>
      <c r="O22" s="29">
        <v>57.15</v>
      </c>
      <c r="P22" s="29">
        <v>56.44</v>
      </c>
      <c r="Q22" s="29">
        <v>56.79</v>
      </c>
      <c r="R22" s="29">
        <v>57.45</v>
      </c>
      <c r="S22" s="29">
        <v>54.38</v>
      </c>
      <c r="T22" s="29">
        <v>53.93</v>
      </c>
      <c r="U22" s="31">
        <v>0</v>
      </c>
      <c r="V22" s="31">
        <v>0</v>
      </c>
      <c r="W22" s="30">
        <f t="shared" si="0"/>
        <v>444.6</v>
      </c>
      <c r="X22" s="30">
        <f t="shared" si="1"/>
        <v>444.6</v>
      </c>
      <c r="Y22" s="26">
        <f t="shared" si="2"/>
        <v>8</v>
      </c>
      <c r="Z22" s="26">
        <v>19</v>
      </c>
    </row>
    <row r="23" spans="2:26" ht="15.75">
      <c r="B23" s="26">
        <v>20</v>
      </c>
      <c r="C23" s="49" t="s">
        <v>66</v>
      </c>
      <c r="D23" s="27" t="s">
        <v>67</v>
      </c>
      <c r="E23" s="35">
        <v>8</v>
      </c>
      <c r="F23" s="35" t="s">
        <v>60</v>
      </c>
      <c r="G23" s="44">
        <v>55.27</v>
      </c>
      <c r="H23" s="29">
        <v>54.83</v>
      </c>
      <c r="I23" s="28">
        <v>0</v>
      </c>
      <c r="J23" s="28">
        <v>0</v>
      </c>
      <c r="K23" s="29">
        <v>55.2</v>
      </c>
      <c r="L23" s="29">
        <v>54.64</v>
      </c>
      <c r="M23" s="29">
        <v>53.02</v>
      </c>
      <c r="N23" s="28">
        <v>0</v>
      </c>
      <c r="O23" s="29">
        <v>54.43</v>
      </c>
      <c r="P23" s="29">
        <v>56.23</v>
      </c>
      <c r="Q23" s="29">
        <v>54.23</v>
      </c>
      <c r="R23" s="29">
        <v>56.47</v>
      </c>
      <c r="S23" s="28">
        <v>0</v>
      </c>
      <c r="T23" s="28">
        <v>0</v>
      </c>
      <c r="U23" s="31">
        <v>0</v>
      </c>
      <c r="V23" s="31">
        <v>0</v>
      </c>
      <c r="W23" s="30">
        <f t="shared" si="0"/>
        <v>494.32000000000005</v>
      </c>
      <c r="X23" s="30">
        <f t="shared" si="1"/>
        <v>441.3</v>
      </c>
      <c r="Y23" s="26">
        <f t="shared" si="2"/>
        <v>9</v>
      </c>
      <c r="Z23" s="26">
        <v>20</v>
      </c>
    </row>
    <row r="24" spans="2:26" ht="15.75">
      <c r="B24" s="26">
        <v>21</v>
      </c>
      <c r="C24" s="49" t="s">
        <v>27</v>
      </c>
      <c r="D24" s="27" t="s">
        <v>68</v>
      </c>
      <c r="E24" s="27">
        <v>2</v>
      </c>
      <c r="F24" s="27" t="s">
        <v>26</v>
      </c>
      <c r="G24" s="29">
        <v>71.65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2">
        <v>0</v>
      </c>
      <c r="P24" s="29">
        <v>73.78</v>
      </c>
      <c r="Q24" s="29">
        <v>72.19</v>
      </c>
      <c r="R24" s="29">
        <v>74.48</v>
      </c>
      <c r="S24" s="29">
        <v>70.82</v>
      </c>
      <c r="T24" s="29">
        <v>71.71</v>
      </c>
      <c r="U24" s="31">
        <v>0</v>
      </c>
      <c r="V24" s="28">
        <v>0</v>
      </c>
      <c r="W24" s="30">
        <f t="shared" si="0"/>
        <v>434.63</v>
      </c>
      <c r="X24" s="30">
        <f t="shared" si="1"/>
        <v>434.62999999999994</v>
      </c>
      <c r="Y24" s="26">
        <f t="shared" si="2"/>
        <v>6</v>
      </c>
      <c r="Z24" s="26">
        <v>21</v>
      </c>
    </row>
    <row r="25" spans="2:26" ht="15.75">
      <c r="B25" s="26">
        <v>22</v>
      </c>
      <c r="C25" s="49" t="s">
        <v>69</v>
      </c>
      <c r="D25" s="27" t="s">
        <v>70</v>
      </c>
      <c r="E25" s="27">
        <v>9</v>
      </c>
      <c r="F25" s="27" t="s">
        <v>38</v>
      </c>
      <c r="G25" s="28">
        <v>0</v>
      </c>
      <c r="H25" s="29">
        <v>60.79</v>
      </c>
      <c r="I25" s="29">
        <v>54.8</v>
      </c>
      <c r="J25" s="28">
        <v>0</v>
      </c>
      <c r="K25" s="28">
        <v>0</v>
      </c>
      <c r="L25" s="29">
        <v>60.64</v>
      </c>
      <c r="M25" s="28">
        <v>0</v>
      </c>
      <c r="N25" s="28">
        <v>0</v>
      </c>
      <c r="O25" s="28">
        <v>0</v>
      </c>
      <c r="P25" s="29">
        <v>62.25</v>
      </c>
      <c r="Q25" s="29">
        <v>59.79</v>
      </c>
      <c r="R25" s="29">
        <v>62.51</v>
      </c>
      <c r="S25" s="29">
        <v>59.98</v>
      </c>
      <c r="T25" s="28">
        <v>0</v>
      </c>
      <c r="U25" s="31">
        <v>0</v>
      </c>
      <c r="V25" s="31">
        <v>0</v>
      </c>
      <c r="W25" s="30">
        <f t="shared" si="0"/>
        <v>420.76000000000005</v>
      </c>
      <c r="X25" s="30">
        <f t="shared" si="1"/>
        <v>420.76000000000005</v>
      </c>
      <c r="Y25" s="26">
        <f t="shared" si="2"/>
        <v>7</v>
      </c>
      <c r="Z25" s="26">
        <v>22</v>
      </c>
    </row>
    <row r="26" spans="2:26" ht="15.75">
      <c r="B26" s="26">
        <v>23</v>
      </c>
      <c r="C26" s="46" t="s">
        <v>71</v>
      </c>
      <c r="D26" s="45" t="s">
        <v>72</v>
      </c>
      <c r="E26" s="45">
        <v>3</v>
      </c>
      <c r="F26" s="45" t="s">
        <v>172</v>
      </c>
      <c r="G26" s="28">
        <v>0</v>
      </c>
      <c r="H26" s="29">
        <v>67.75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68.21</v>
      </c>
      <c r="P26" s="29">
        <v>69.07</v>
      </c>
      <c r="Q26" s="29">
        <v>67.66</v>
      </c>
      <c r="R26" s="29">
        <v>68.83</v>
      </c>
      <c r="S26" s="31">
        <v>0</v>
      </c>
      <c r="T26" s="29">
        <v>67.04</v>
      </c>
      <c r="U26" s="31">
        <v>0</v>
      </c>
      <c r="V26" s="31">
        <v>0</v>
      </c>
      <c r="W26" s="30">
        <f t="shared" si="0"/>
        <v>408.55999999999995</v>
      </c>
      <c r="X26" s="30">
        <f t="shared" si="1"/>
        <v>408.56</v>
      </c>
      <c r="Y26" s="26">
        <f t="shared" si="2"/>
        <v>6</v>
      </c>
      <c r="Z26" s="26">
        <v>23</v>
      </c>
    </row>
    <row r="27" spans="2:26" ht="15.75">
      <c r="B27" s="26">
        <v>24</v>
      </c>
      <c r="C27" s="49" t="s">
        <v>73</v>
      </c>
      <c r="D27" s="27" t="s">
        <v>74</v>
      </c>
      <c r="E27" s="27">
        <v>8</v>
      </c>
      <c r="F27" s="27" t="s">
        <v>60</v>
      </c>
      <c r="G27" s="29">
        <v>48.41</v>
      </c>
      <c r="H27" s="28">
        <v>0</v>
      </c>
      <c r="I27" s="28">
        <v>0</v>
      </c>
      <c r="J27" s="28">
        <v>0</v>
      </c>
      <c r="K27" s="29">
        <v>47.67</v>
      </c>
      <c r="L27" s="28">
        <v>0</v>
      </c>
      <c r="M27" s="28">
        <v>0</v>
      </c>
      <c r="N27" s="32">
        <v>0</v>
      </c>
      <c r="O27" s="29">
        <v>49.08</v>
      </c>
      <c r="P27" s="29">
        <v>51.53</v>
      </c>
      <c r="Q27" s="29">
        <v>50.72</v>
      </c>
      <c r="R27" s="29">
        <v>52.41</v>
      </c>
      <c r="S27" s="29">
        <v>49.49</v>
      </c>
      <c r="T27" s="29">
        <v>51.75</v>
      </c>
      <c r="U27" s="31">
        <v>0</v>
      </c>
      <c r="V27" s="28">
        <v>0</v>
      </c>
      <c r="W27" s="30">
        <f t="shared" si="0"/>
        <v>401.06</v>
      </c>
      <c r="X27" s="30">
        <f t="shared" si="1"/>
        <v>401.06</v>
      </c>
      <c r="Y27" s="26">
        <f t="shared" si="2"/>
        <v>8</v>
      </c>
      <c r="Z27" s="26">
        <v>24</v>
      </c>
    </row>
    <row r="28" spans="2:26" ht="15.75">
      <c r="B28" s="26">
        <v>25</v>
      </c>
      <c r="C28" s="46" t="s">
        <v>75</v>
      </c>
      <c r="D28" s="45" t="s">
        <v>76</v>
      </c>
      <c r="E28" s="45">
        <v>1</v>
      </c>
      <c r="F28" s="45" t="s">
        <v>173</v>
      </c>
      <c r="G28" s="29">
        <v>48.54</v>
      </c>
      <c r="H28" s="29">
        <v>49.8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49.07</v>
      </c>
      <c r="O28" s="29">
        <v>50.06</v>
      </c>
      <c r="P28" s="29">
        <v>48.86</v>
      </c>
      <c r="Q28" s="29">
        <v>50.03</v>
      </c>
      <c r="R28" s="29">
        <v>48.51</v>
      </c>
      <c r="S28" s="29">
        <v>48.85</v>
      </c>
      <c r="T28" s="29">
        <v>46.03</v>
      </c>
      <c r="U28" s="31">
        <v>0</v>
      </c>
      <c r="V28" s="29">
        <v>51.11</v>
      </c>
      <c r="W28" s="30">
        <f t="shared" si="0"/>
        <v>490.86</v>
      </c>
      <c r="X28" s="30">
        <f t="shared" si="1"/>
        <v>396.32000000000005</v>
      </c>
      <c r="Y28" s="26">
        <f t="shared" si="2"/>
        <v>10</v>
      </c>
      <c r="Z28" s="26">
        <v>25</v>
      </c>
    </row>
    <row r="29" spans="2:26" ht="15.75">
      <c r="B29" s="26">
        <v>26</v>
      </c>
      <c r="C29" s="49" t="s">
        <v>78</v>
      </c>
      <c r="D29" s="27" t="s">
        <v>79</v>
      </c>
      <c r="E29" s="27">
        <v>7</v>
      </c>
      <c r="F29" s="27" t="s">
        <v>51</v>
      </c>
      <c r="G29" s="28">
        <v>0</v>
      </c>
      <c r="H29" s="29">
        <v>62.78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62.76</v>
      </c>
      <c r="O29" s="29">
        <v>65.65</v>
      </c>
      <c r="P29" s="28">
        <v>0</v>
      </c>
      <c r="Q29" s="29">
        <v>63.46</v>
      </c>
      <c r="R29" s="29">
        <v>66.56</v>
      </c>
      <c r="S29" s="29">
        <v>62.3</v>
      </c>
      <c r="T29" s="32">
        <v>0</v>
      </c>
      <c r="U29" s="31">
        <v>0</v>
      </c>
      <c r="V29" s="31">
        <v>0</v>
      </c>
      <c r="W29" s="30">
        <f t="shared" si="0"/>
        <v>383.51000000000005</v>
      </c>
      <c r="X29" s="30">
        <f t="shared" si="1"/>
        <v>383.51000000000005</v>
      </c>
      <c r="Y29" s="26">
        <f t="shared" si="2"/>
        <v>6</v>
      </c>
      <c r="Z29" s="26">
        <v>26</v>
      </c>
    </row>
    <row r="30" spans="2:26" ht="15.75">
      <c r="B30" s="26">
        <v>27</v>
      </c>
      <c r="C30" s="36" t="s">
        <v>75</v>
      </c>
      <c r="D30" s="34" t="s">
        <v>80</v>
      </c>
      <c r="E30" s="34">
        <v>1</v>
      </c>
      <c r="F30" s="34" t="s">
        <v>77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60.07</v>
      </c>
      <c r="Q30" s="29">
        <v>59.27</v>
      </c>
      <c r="R30" s="29">
        <v>60.04</v>
      </c>
      <c r="S30" s="29">
        <v>57.89</v>
      </c>
      <c r="T30" s="29">
        <v>61.16</v>
      </c>
      <c r="U30" s="29">
        <v>56.21</v>
      </c>
      <c r="V30" s="28">
        <v>0</v>
      </c>
      <c r="W30" s="30">
        <f t="shared" si="0"/>
        <v>354.63999999999993</v>
      </c>
      <c r="X30" s="30">
        <f t="shared" si="1"/>
        <v>354.64</v>
      </c>
      <c r="Y30" s="26">
        <f t="shared" si="2"/>
        <v>6</v>
      </c>
      <c r="Z30" s="26">
        <v>27</v>
      </c>
    </row>
    <row r="31" spans="2:26" ht="15.75">
      <c r="B31" s="26">
        <v>28</v>
      </c>
      <c r="C31" s="49" t="s">
        <v>81</v>
      </c>
      <c r="D31" s="27" t="s">
        <v>82</v>
      </c>
      <c r="E31" s="35">
        <v>8</v>
      </c>
      <c r="F31" s="35" t="s">
        <v>60</v>
      </c>
      <c r="G31" s="29">
        <v>53.14</v>
      </c>
      <c r="H31" s="29">
        <v>53.27</v>
      </c>
      <c r="I31" s="28">
        <v>0</v>
      </c>
      <c r="J31" s="28">
        <v>0</v>
      </c>
      <c r="K31" s="32">
        <v>0</v>
      </c>
      <c r="L31" s="28">
        <v>0</v>
      </c>
      <c r="M31" s="28">
        <v>0</v>
      </c>
      <c r="N31" s="29">
        <v>51.92</v>
      </c>
      <c r="O31" s="28">
        <v>0</v>
      </c>
      <c r="P31" s="28">
        <v>0</v>
      </c>
      <c r="Q31" s="29">
        <v>54.87</v>
      </c>
      <c r="R31" s="31">
        <v>0</v>
      </c>
      <c r="S31" s="31">
        <v>0</v>
      </c>
      <c r="T31" s="29">
        <v>53.44</v>
      </c>
      <c r="U31" s="31">
        <v>0</v>
      </c>
      <c r="V31" s="29">
        <v>53.84</v>
      </c>
      <c r="W31" s="30">
        <f t="shared" si="0"/>
        <v>320.48</v>
      </c>
      <c r="X31" s="30">
        <f t="shared" si="1"/>
        <v>320.48</v>
      </c>
      <c r="Y31" s="26">
        <f t="shared" si="2"/>
        <v>6</v>
      </c>
      <c r="Z31" s="26">
        <v>28</v>
      </c>
    </row>
    <row r="32" spans="2:26" ht="15.75">
      <c r="B32" s="26">
        <v>29</v>
      </c>
      <c r="C32" s="49" t="s">
        <v>83</v>
      </c>
      <c r="D32" s="27" t="s">
        <v>84</v>
      </c>
      <c r="E32" s="27">
        <v>9</v>
      </c>
      <c r="F32" s="27" t="s">
        <v>38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50.53</v>
      </c>
      <c r="O32" s="28">
        <v>0</v>
      </c>
      <c r="P32" s="29">
        <v>53.26</v>
      </c>
      <c r="Q32" s="29">
        <v>53.4</v>
      </c>
      <c r="R32" s="29">
        <v>53.77</v>
      </c>
      <c r="S32" s="29">
        <v>52.39</v>
      </c>
      <c r="T32" s="31">
        <v>0</v>
      </c>
      <c r="U32" s="31">
        <v>0</v>
      </c>
      <c r="V32" s="29">
        <v>52.31</v>
      </c>
      <c r="W32" s="30">
        <f t="shared" si="0"/>
        <v>315.66</v>
      </c>
      <c r="X32" s="30">
        <f t="shared" si="1"/>
        <v>315.65999999999997</v>
      </c>
      <c r="Y32" s="26">
        <f t="shared" si="2"/>
        <v>6</v>
      </c>
      <c r="Z32" s="26">
        <v>29</v>
      </c>
    </row>
    <row r="33" spans="2:26" ht="15.75">
      <c r="B33" s="26">
        <v>30</v>
      </c>
      <c r="C33" s="36" t="s">
        <v>85</v>
      </c>
      <c r="D33" s="34" t="s">
        <v>86</v>
      </c>
      <c r="E33" s="37">
        <v>8</v>
      </c>
      <c r="F33" s="34" t="s">
        <v>60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59.57</v>
      </c>
      <c r="P33" s="29">
        <v>61.81</v>
      </c>
      <c r="Q33" s="29">
        <v>58.92</v>
      </c>
      <c r="R33" s="29">
        <v>60.62</v>
      </c>
      <c r="S33" s="29">
        <v>56.88</v>
      </c>
      <c r="T33" s="31">
        <v>0</v>
      </c>
      <c r="U33" s="31">
        <v>0</v>
      </c>
      <c r="V33" s="31">
        <v>0</v>
      </c>
      <c r="W33" s="30">
        <f t="shared" si="0"/>
        <v>297.8</v>
      </c>
      <c r="X33" s="30">
        <f t="shared" si="1"/>
        <v>297.8</v>
      </c>
      <c r="Y33" s="26">
        <f t="shared" si="2"/>
        <v>5</v>
      </c>
      <c r="Z33" s="26">
        <v>30</v>
      </c>
    </row>
    <row r="34" spans="2:26" ht="15.75">
      <c r="B34" s="26">
        <v>31</v>
      </c>
      <c r="C34" s="49" t="s">
        <v>87</v>
      </c>
      <c r="D34" s="27" t="s">
        <v>88</v>
      </c>
      <c r="E34" s="27">
        <v>3</v>
      </c>
      <c r="F34" s="27" t="s">
        <v>31</v>
      </c>
      <c r="G34" s="32">
        <v>0</v>
      </c>
      <c r="H34" s="32">
        <v>0</v>
      </c>
      <c r="I34" s="32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71.97</v>
      </c>
      <c r="P34" s="29">
        <v>75.39</v>
      </c>
      <c r="Q34" s="31">
        <v>0</v>
      </c>
      <c r="R34" s="29">
        <v>76.03</v>
      </c>
      <c r="S34" s="31">
        <v>0</v>
      </c>
      <c r="T34" s="31">
        <v>0</v>
      </c>
      <c r="U34" s="31">
        <v>0</v>
      </c>
      <c r="V34" s="29">
        <v>73.46</v>
      </c>
      <c r="W34" s="30">
        <f t="shared" si="0"/>
        <v>296.85</v>
      </c>
      <c r="X34" s="30">
        <f t="shared" si="1"/>
        <v>296.85</v>
      </c>
      <c r="Y34" s="26">
        <f t="shared" si="2"/>
        <v>4</v>
      </c>
      <c r="Z34" s="26">
        <v>31</v>
      </c>
    </row>
    <row r="35" spans="2:26" ht="15.75">
      <c r="B35" s="26">
        <v>32</v>
      </c>
      <c r="C35" s="49" t="s">
        <v>89</v>
      </c>
      <c r="D35" s="27" t="s">
        <v>90</v>
      </c>
      <c r="E35" s="27">
        <v>2</v>
      </c>
      <c r="F35" s="27" t="s">
        <v>26</v>
      </c>
      <c r="G35" s="29">
        <v>58.45</v>
      </c>
      <c r="H35" s="32">
        <v>0</v>
      </c>
      <c r="I35" s="32">
        <v>0</v>
      </c>
      <c r="J35" s="28">
        <v>0</v>
      </c>
      <c r="K35" s="29">
        <v>58.29</v>
      </c>
      <c r="L35" s="28">
        <v>0</v>
      </c>
      <c r="M35" s="28">
        <v>0</v>
      </c>
      <c r="N35" s="28">
        <v>0</v>
      </c>
      <c r="O35" s="28">
        <v>0</v>
      </c>
      <c r="P35" s="29">
        <v>56.96</v>
      </c>
      <c r="Q35" s="29">
        <v>55.79</v>
      </c>
      <c r="R35" s="31">
        <v>0</v>
      </c>
      <c r="S35" s="29">
        <v>52.74</v>
      </c>
      <c r="T35" s="31">
        <v>0</v>
      </c>
      <c r="U35" s="31">
        <v>0</v>
      </c>
      <c r="V35" s="31">
        <v>0</v>
      </c>
      <c r="W35" s="30">
        <f t="shared" si="0"/>
        <v>282.23</v>
      </c>
      <c r="X35" s="30">
        <f t="shared" si="1"/>
        <v>282.23</v>
      </c>
      <c r="Y35" s="26">
        <f t="shared" si="2"/>
        <v>5</v>
      </c>
      <c r="Z35" s="26">
        <v>32</v>
      </c>
    </row>
    <row r="36" spans="2:27" ht="15.75">
      <c r="B36" s="26">
        <v>33</v>
      </c>
      <c r="C36" s="49" t="s">
        <v>73</v>
      </c>
      <c r="D36" s="27" t="s">
        <v>62</v>
      </c>
      <c r="E36" s="27">
        <v>8</v>
      </c>
      <c r="F36" s="27" t="s">
        <v>60</v>
      </c>
      <c r="G36" s="28">
        <v>0</v>
      </c>
      <c r="H36" s="28">
        <v>0</v>
      </c>
      <c r="I36" s="28">
        <v>0</v>
      </c>
      <c r="J36" s="28">
        <v>0</v>
      </c>
      <c r="K36" s="29">
        <v>54.54</v>
      </c>
      <c r="L36" s="28">
        <v>0</v>
      </c>
      <c r="M36" s="28">
        <v>0</v>
      </c>
      <c r="N36" s="28">
        <v>0</v>
      </c>
      <c r="O36" s="29">
        <v>56.01</v>
      </c>
      <c r="P36" s="29">
        <v>56.85</v>
      </c>
      <c r="Q36" s="29">
        <v>57.32</v>
      </c>
      <c r="R36" s="31">
        <v>0</v>
      </c>
      <c r="S36" s="29">
        <v>53.62</v>
      </c>
      <c r="T36" s="31">
        <v>0</v>
      </c>
      <c r="U36" s="31">
        <v>0</v>
      </c>
      <c r="V36" s="28">
        <v>0</v>
      </c>
      <c r="W36" s="30">
        <f aca="true" t="shared" si="3" ref="W36:W67">SUM(G36:V36)</f>
        <v>278.34</v>
      </c>
      <c r="X36" s="30">
        <f aca="true" t="shared" si="4" ref="X36:X67">LARGE(G36:V36,1)+LARGE(G36:V36,2)+LARGE(G36:V36,3)+LARGE(G36:V36,4)+LARGE(G36:V36,5)+LARGE(G36:V36,6)+LARGE(G36:V36,7)+LARGE(G36:V36,8)</f>
        <v>278.34</v>
      </c>
      <c r="Y36" s="26">
        <f aca="true" t="shared" si="5" ref="Y36:Y67">COUNTIF(G36:V36,"&gt;0")</f>
        <v>5</v>
      </c>
      <c r="Z36" s="26">
        <v>33</v>
      </c>
      <c r="AA36" s="9" t="s">
        <v>23</v>
      </c>
    </row>
    <row r="37" spans="1:26" ht="15.75">
      <c r="A37" s="9" t="s">
        <v>23</v>
      </c>
      <c r="B37" s="26">
        <v>34</v>
      </c>
      <c r="C37" s="49" t="s">
        <v>91</v>
      </c>
      <c r="D37" s="27" t="s">
        <v>92</v>
      </c>
      <c r="E37" s="27">
        <v>1</v>
      </c>
      <c r="F37" s="27" t="s">
        <v>77</v>
      </c>
      <c r="G37" s="28">
        <v>0</v>
      </c>
      <c r="H37" s="28">
        <v>0</v>
      </c>
      <c r="I37" s="28">
        <v>0</v>
      </c>
      <c r="J37" s="28">
        <v>0</v>
      </c>
      <c r="K37" s="29">
        <v>67.59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31">
        <v>0</v>
      </c>
      <c r="R37" s="29">
        <v>63.32</v>
      </c>
      <c r="S37" s="29">
        <v>61.88</v>
      </c>
      <c r="T37" s="31">
        <v>0</v>
      </c>
      <c r="U37" s="31">
        <v>0</v>
      </c>
      <c r="V37" s="29">
        <v>66.16</v>
      </c>
      <c r="W37" s="30">
        <f t="shared" si="3"/>
        <v>258.95</v>
      </c>
      <c r="X37" s="30">
        <f t="shared" si="4"/>
        <v>258.95</v>
      </c>
      <c r="Y37" s="26">
        <f t="shared" si="5"/>
        <v>4</v>
      </c>
      <c r="Z37" s="26">
        <v>34</v>
      </c>
    </row>
    <row r="38" spans="2:26" ht="15.75">
      <c r="B38" s="26">
        <v>35</v>
      </c>
      <c r="C38" s="49" t="s">
        <v>93</v>
      </c>
      <c r="D38" s="27" t="s">
        <v>94</v>
      </c>
      <c r="E38" s="27">
        <v>9</v>
      </c>
      <c r="F38" s="27" t="s">
        <v>38</v>
      </c>
      <c r="G38" s="29">
        <v>64.65</v>
      </c>
      <c r="H38" s="29">
        <v>65.64</v>
      </c>
      <c r="I38" s="28">
        <v>0</v>
      </c>
      <c r="J38" s="28">
        <v>0</v>
      </c>
      <c r="K38" s="28">
        <v>0</v>
      </c>
      <c r="L38" s="29">
        <v>63.57</v>
      </c>
      <c r="M38" s="28">
        <v>0</v>
      </c>
      <c r="N38" s="28">
        <v>0</v>
      </c>
      <c r="O38" s="29">
        <v>64.8</v>
      </c>
      <c r="P38" s="28">
        <v>0</v>
      </c>
      <c r="Q38" s="28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f t="shared" si="3"/>
        <v>258.66</v>
      </c>
      <c r="X38" s="30">
        <f t="shared" si="4"/>
        <v>258.66</v>
      </c>
      <c r="Y38" s="26">
        <f t="shared" si="5"/>
        <v>4</v>
      </c>
      <c r="Z38" s="26">
        <v>35</v>
      </c>
    </row>
    <row r="39" spans="2:26" ht="15.75">
      <c r="B39" s="26">
        <v>36</v>
      </c>
      <c r="C39" s="49" t="s">
        <v>29</v>
      </c>
      <c r="D39" s="27" t="s">
        <v>95</v>
      </c>
      <c r="E39" s="27">
        <v>4</v>
      </c>
      <c r="F39" s="27" t="s">
        <v>43</v>
      </c>
      <c r="G39" s="28">
        <v>0</v>
      </c>
      <c r="H39" s="29">
        <v>58.96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9">
        <v>65.72</v>
      </c>
      <c r="P39" s="29">
        <v>65.26</v>
      </c>
      <c r="Q39" s="31">
        <v>0</v>
      </c>
      <c r="R39" s="31">
        <v>0</v>
      </c>
      <c r="S39" s="31">
        <v>0</v>
      </c>
      <c r="T39" s="29">
        <v>65.05</v>
      </c>
      <c r="U39" s="31">
        <v>0</v>
      </c>
      <c r="V39" s="31">
        <v>0</v>
      </c>
      <c r="W39" s="30">
        <f t="shared" si="3"/>
        <v>254.99</v>
      </c>
      <c r="X39" s="30">
        <f t="shared" si="4"/>
        <v>254.99000000000004</v>
      </c>
      <c r="Y39" s="26">
        <f t="shared" si="5"/>
        <v>4</v>
      </c>
      <c r="Z39" s="26">
        <v>36</v>
      </c>
    </row>
    <row r="40" spans="2:26" ht="15.75">
      <c r="B40" s="26">
        <v>37</v>
      </c>
      <c r="C40" s="49" t="s">
        <v>96</v>
      </c>
      <c r="D40" s="27" t="s">
        <v>95</v>
      </c>
      <c r="E40" s="27">
        <v>3</v>
      </c>
      <c r="F40" s="27" t="s">
        <v>31</v>
      </c>
      <c r="G40" s="29">
        <v>59.97</v>
      </c>
      <c r="H40" s="29">
        <v>61.06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31">
        <v>0</v>
      </c>
      <c r="R40" s="29">
        <v>61.78</v>
      </c>
      <c r="S40" s="31">
        <v>0</v>
      </c>
      <c r="T40" s="29">
        <v>59.43</v>
      </c>
      <c r="U40" s="31">
        <v>0</v>
      </c>
      <c r="V40" s="31">
        <v>0</v>
      </c>
      <c r="W40" s="30">
        <f t="shared" si="3"/>
        <v>242.24</v>
      </c>
      <c r="X40" s="30">
        <f t="shared" si="4"/>
        <v>242.24</v>
      </c>
      <c r="Y40" s="26">
        <f t="shared" si="5"/>
        <v>4</v>
      </c>
      <c r="Z40" s="26">
        <v>37</v>
      </c>
    </row>
    <row r="41" spans="2:26" ht="15.75">
      <c r="B41" s="26">
        <v>38</v>
      </c>
      <c r="C41" s="49" t="s">
        <v>97</v>
      </c>
      <c r="D41" s="27" t="s">
        <v>98</v>
      </c>
      <c r="E41" s="27">
        <v>9</v>
      </c>
      <c r="F41" s="27" t="s">
        <v>38</v>
      </c>
      <c r="G41" s="29">
        <v>62.25</v>
      </c>
      <c r="H41" s="29">
        <v>57.94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9">
        <v>61.01</v>
      </c>
      <c r="R41" s="31">
        <v>0</v>
      </c>
      <c r="S41" s="31">
        <v>0</v>
      </c>
      <c r="T41" s="31">
        <v>0</v>
      </c>
      <c r="U41" s="31">
        <v>0</v>
      </c>
      <c r="V41" s="29">
        <v>59.28</v>
      </c>
      <c r="W41" s="30">
        <f t="shared" si="3"/>
        <v>240.48</v>
      </c>
      <c r="X41" s="30">
        <f t="shared" si="4"/>
        <v>240.48</v>
      </c>
      <c r="Y41" s="26">
        <f t="shared" si="5"/>
        <v>4</v>
      </c>
      <c r="Z41" s="26">
        <v>38</v>
      </c>
    </row>
    <row r="42" spans="2:26" ht="15.75">
      <c r="B42" s="26">
        <v>39</v>
      </c>
      <c r="C42" s="49" t="s">
        <v>99</v>
      </c>
      <c r="D42" s="27" t="s">
        <v>80</v>
      </c>
      <c r="E42" s="27">
        <v>2</v>
      </c>
      <c r="F42" s="27" t="s">
        <v>26</v>
      </c>
      <c r="G42" s="29">
        <v>78.53</v>
      </c>
      <c r="H42" s="29">
        <v>79.22</v>
      </c>
      <c r="I42" s="29">
        <v>74.89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1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30">
        <f t="shared" si="3"/>
        <v>232.64</v>
      </c>
      <c r="X42" s="30">
        <f t="shared" si="4"/>
        <v>232.64</v>
      </c>
      <c r="Y42" s="26">
        <f t="shared" si="5"/>
        <v>3</v>
      </c>
      <c r="Z42" s="26">
        <v>39</v>
      </c>
    </row>
    <row r="43" spans="2:26" ht="15.75">
      <c r="B43" s="26">
        <v>40</v>
      </c>
      <c r="C43" s="49" t="s">
        <v>100</v>
      </c>
      <c r="D43" s="27" t="s">
        <v>101</v>
      </c>
      <c r="E43" s="27">
        <v>7</v>
      </c>
      <c r="F43" s="27" t="s">
        <v>51</v>
      </c>
      <c r="G43" s="28">
        <v>0</v>
      </c>
      <c r="H43" s="29">
        <v>49.32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v>52.98</v>
      </c>
      <c r="O43" s="29">
        <v>56.61</v>
      </c>
      <c r="P43" s="29">
        <v>57.48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f t="shared" si="3"/>
        <v>216.39</v>
      </c>
      <c r="X43" s="30">
        <f t="shared" si="4"/>
        <v>216.39</v>
      </c>
      <c r="Y43" s="26">
        <f t="shared" si="5"/>
        <v>4</v>
      </c>
      <c r="Z43" s="26">
        <v>40</v>
      </c>
    </row>
    <row r="44" spans="2:26" ht="15.75">
      <c r="B44" s="26">
        <v>41</v>
      </c>
      <c r="C44" s="49" t="s">
        <v>102</v>
      </c>
      <c r="D44" s="27" t="s">
        <v>103</v>
      </c>
      <c r="E44" s="27">
        <v>1</v>
      </c>
      <c r="F44" s="27" t="s">
        <v>77</v>
      </c>
      <c r="G44" s="28">
        <v>0</v>
      </c>
      <c r="H44" s="32">
        <v>0</v>
      </c>
      <c r="I44" s="28">
        <v>0</v>
      </c>
      <c r="J44" s="28">
        <v>0</v>
      </c>
      <c r="K44" s="28">
        <v>0</v>
      </c>
      <c r="L44" s="28">
        <v>0</v>
      </c>
      <c r="M44" s="32">
        <v>0</v>
      </c>
      <c r="N44" s="28">
        <v>0</v>
      </c>
      <c r="O44" s="29">
        <v>48.22</v>
      </c>
      <c r="P44" s="32">
        <v>0</v>
      </c>
      <c r="Q44" s="29">
        <v>47.82</v>
      </c>
      <c r="R44" s="29">
        <v>53.48</v>
      </c>
      <c r="S44" s="31">
        <v>0</v>
      </c>
      <c r="T44" s="31">
        <v>0</v>
      </c>
      <c r="U44" s="31">
        <v>0</v>
      </c>
      <c r="V44" s="29">
        <v>53.71</v>
      </c>
      <c r="W44" s="30">
        <f t="shared" si="3"/>
        <v>203.23</v>
      </c>
      <c r="X44" s="30">
        <f t="shared" si="4"/>
        <v>203.23</v>
      </c>
      <c r="Y44" s="26">
        <f t="shared" si="5"/>
        <v>4</v>
      </c>
      <c r="Z44" s="26">
        <v>41</v>
      </c>
    </row>
    <row r="45" spans="2:26" ht="15" customHeight="1">
      <c r="B45" s="26">
        <v>42</v>
      </c>
      <c r="C45" s="49" t="s">
        <v>104</v>
      </c>
      <c r="D45" s="27" t="s">
        <v>105</v>
      </c>
      <c r="E45" s="27">
        <v>9</v>
      </c>
      <c r="F45" s="27" t="s">
        <v>38</v>
      </c>
      <c r="G45" s="28">
        <v>0</v>
      </c>
      <c r="H45" s="28">
        <v>0</v>
      </c>
      <c r="I45" s="29">
        <v>62.15</v>
      </c>
      <c r="J45" s="28">
        <v>0</v>
      </c>
      <c r="K45" s="29">
        <v>70.3</v>
      </c>
      <c r="L45" s="28">
        <v>0</v>
      </c>
      <c r="M45" s="28">
        <v>0</v>
      </c>
      <c r="N45" s="29">
        <v>68.87</v>
      </c>
      <c r="O45" s="28">
        <v>0</v>
      </c>
      <c r="P45" s="28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28">
        <v>0</v>
      </c>
      <c r="W45" s="30">
        <f t="shared" si="3"/>
        <v>201.32</v>
      </c>
      <c r="X45" s="30">
        <f t="shared" si="4"/>
        <v>201.32000000000002</v>
      </c>
      <c r="Y45" s="26">
        <f t="shared" si="5"/>
        <v>3</v>
      </c>
      <c r="Z45" s="26">
        <v>42</v>
      </c>
    </row>
    <row r="46" spans="2:26" ht="15.75">
      <c r="B46" s="26">
        <v>43</v>
      </c>
      <c r="C46" s="49" t="s">
        <v>106</v>
      </c>
      <c r="D46" s="27" t="s">
        <v>107</v>
      </c>
      <c r="E46" s="27">
        <v>9</v>
      </c>
      <c r="F46" s="27" t="s">
        <v>38</v>
      </c>
      <c r="G46" s="28">
        <v>0</v>
      </c>
      <c r="H46" s="28">
        <v>0</v>
      </c>
      <c r="I46" s="29">
        <v>63.86</v>
      </c>
      <c r="J46" s="28">
        <v>0</v>
      </c>
      <c r="K46" s="28">
        <v>0</v>
      </c>
      <c r="L46" s="28">
        <v>0</v>
      </c>
      <c r="M46" s="28">
        <v>0</v>
      </c>
      <c r="N46" s="29">
        <v>68.38</v>
      </c>
      <c r="O46" s="32">
        <v>0</v>
      </c>
      <c r="P46" s="32">
        <v>0</v>
      </c>
      <c r="Q46" s="32">
        <v>0</v>
      </c>
      <c r="R46" s="31">
        <v>0</v>
      </c>
      <c r="S46" s="31">
        <v>0</v>
      </c>
      <c r="T46" s="31">
        <v>0</v>
      </c>
      <c r="U46" s="31">
        <v>0</v>
      </c>
      <c r="V46" s="29">
        <v>68.66</v>
      </c>
      <c r="W46" s="30">
        <f t="shared" si="3"/>
        <v>200.9</v>
      </c>
      <c r="X46" s="30">
        <f t="shared" si="4"/>
        <v>200.89999999999998</v>
      </c>
      <c r="Y46" s="26">
        <f t="shared" si="5"/>
        <v>3</v>
      </c>
      <c r="Z46" s="26">
        <v>43</v>
      </c>
    </row>
    <row r="47" spans="2:26" ht="15.75">
      <c r="B47" s="26">
        <v>44</v>
      </c>
      <c r="C47" s="49" t="s">
        <v>39</v>
      </c>
      <c r="D47" s="27" t="s">
        <v>108</v>
      </c>
      <c r="E47" s="27">
        <v>4</v>
      </c>
      <c r="F47" s="27" t="s">
        <v>43</v>
      </c>
      <c r="G47" s="29">
        <v>68.48</v>
      </c>
      <c r="H47" s="29">
        <v>68.06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29">
        <v>63.91</v>
      </c>
      <c r="W47" s="30">
        <f t="shared" si="3"/>
        <v>200.45000000000002</v>
      </c>
      <c r="X47" s="30">
        <f t="shared" si="4"/>
        <v>200.45000000000002</v>
      </c>
      <c r="Y47" s="26">
        <f t="shared" si="5"/>
        <v>3</v>
      </c>
      <c r="Z47" s="26">
        <v>44</v>
      </c>
    </row>
    <row r="48" spans="2:26" ht="15.75">
      <c r="B48" s="26">
        <v>45</v>
      </c>
      <c r="C48" s="49" t="s">
        <v>32</v>
      </c>
      <c r="D48" s="27" t="s">
        <v>109</v>
      </c>
      <c r="E48" s="27">
        <v>3</v>
      </c>
      <c r="F48" s="27" t="s">
        <v>31</v>
      </c>
      <c r="G48" s="28">
        <v>0</v>
      </c>
      <c r="H48" s="28">
        <v>0</v>
      </c>
      <c r="I48" s="28">
        <v>0</v>
      </c>
      <c r="J48" s="28">
        <v>65.02</v>
      </c>
      <c r="K48" s="28">
        <v>0</v>
      </c>
      <c r="L48" s="28">
        <v>0</v>
      </c>
      <c r="M48" s="28">
        <v>0</v>
      </c>
      <c r="N48" s="28">
        <v>0</v>
      </c>
      <c r="O48" s="29">
        <v>67.5</v>
      </c>
      <c r="P48" s="32">
        <v>0</v>
      </c>
      <c r="Q48" s="29">
        <v>67.02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0">
        <f t="shared" si="3"/>
        <v>199.53999999999996</v>
      </c>
      <c r="X48" s="30">
        <f t="shared" si="4"/>
        <v>199.53999999999996</v>
      </c>
      <c r="Y48" s="26">
        <f t="shared" si="5"/>
        <v>3</v>
      </c>
      <c r="Z48" s="26">
        <v>45</v>
      </c>
    </row>
    <row r="49" spans="2:26" ht="15.75">
      <c r="B49" s="26">
        <v>46</v>
      </c>
      <c r="C49" s="49" t="s">
        <v>110</v>
      </c>
      <c r="D49" s="50" t="s">
        <v>111</v>
      </c>
      <c r="E49" s="35">
        <v>3</v>
      </c>
      <c r="F49" s="35" t="s">
        <v>31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9">
        <v>61.89</v>
      </c>
      <c r="P49" s="28">
        <v>0</v>
      </c>
      <c r="Q49" s="31">
        <v>0</v>
      </c>
      <c r="R49" s="29">
        <v>58.71</v>
      </c>
      <c r="S49" s="31">
        <v>0</v>
      </c>
      <c r="T49" s="31">
        <v>0</v>
      </c>
      <c r="U49" s="31">
        <v>0</v>
      </c>
      <c r="V49" s="29">
        <v>62.49</v>
      </c>
      <c r="W49" s="30">
        <f t="shared" si="3"/>
        <v>183.09</v>
      </c>
      <c r="X49" s="30">
        <f t="shared" si="4"/>
        <v>183.09</v>
      </c>
      <c r="Y49" s="26">
        <f t="shared" si="5"/>
        <v>3</v>
      </c>
      <c r="Z49" s="26">
        <v>46</v>
      </c>
    </row>
    <row r="50" spans="2:26" ht="15.75">
      <c r="B50" s="26">
        <v>47</v>
      </c>
      <c r="C50" s="49" t="s">
        <v>112</v>
      </c>
      <c r="D50" s="50" t="s">
        <v>113</v>
      </c>
      <c r="E50" s="35">
        <v>9</v>
      </c>
      <c r="F50" s="35" t="s">
        <v>38</v>
      </c>
      <c r="G50" s="28">
        <v>0</v>
      </c>
      <c r="H50" s="28">
        <v>0</v>
      </c>
      <c r="I50" s="29">
        <v>58</v>
      </c>
      <c r="J50" s="28">
        <v>0</v>
      </c>
      <c r="K50" s="29">
        <v>64.27</v>
      </c>
      <c r="L50" s="28">
        <v>0</v>
      </c>
      <c r="M50" s="28">
        <v>0</v>
      </c>
      <c r="N50" s="29">
        <v>58.54</v>
      </c>
      <c r="O50" s="28">
        <v>0</v>
      </c>
      <c r="P50" s="28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0">
        <f t="shared" si="3"/>
        <v>180.81</v>
      </c>
      <c r="X50" s="30">
        <f t="shared" si="4"/>
        <v>180.81</v>
      </c>
      <c r="Y50" s="26">
        <f t="shared" si="5"/>
        <v>3</v>
      </c>
      <c r="Z50" s="26">
        <v>47</v>
      </c>
    </row>
    <row r="51" spans="2:26" ht="15.75">
      <c r="B51" s="26">
        <v>48</v>
      </c>
      <c r="C51" s="49" t="s">
        <v>114</v>
      </c>
      <c r="D51" s="50" t="s">
        <v>115</v>
      </c>
      <c r="E51" s="35">
        <v>9</v>
      </c>
      <c r="F51" s="35" t="s">
        <v>38</v>
      </c>
      <c r="G51" s="28">
        <v>0</v>
      </c>
      <c r="H51" s="29">
        <v>58.54</v>
      </c>
      <c r="I51" s="28">
        <v>0</v>
      </c>
      <c r="J51" s="28">
        <v>0</v>
      </c>
      <c r="K51" s="28">
        <v>0</v>
      </c>
      <c r="L51" s="29">
        <v>58.66</v>
      </c>
      <c r="M51" s="28">
        <v>0</v>
      </c>
      <c r="N51" s="28">
        <v>0</v>
      </c>
      <c r="O51" s="28">
        <v>0</v>
      </c>
      <c r="P51" s="28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29">
        <v>60.74</v>
      </c>
      <c r="W51" s="30">
        <f t="shared" si="3"/>
        <v>177.94</v>
      </c>
      <c r="X51" s="30">
        <f t="shared" si="4"/>
        <v>177.94</v>
      </c>
      <c r="Y51" s="26">
        <f t="shared" si="5"/>
        <v>3</v>
      </c>
      <c r="Z51" s="26">
        <v>48</v>
      </c>
    </row>
    <row r="52" spans="2:27" ht="15.75">
      <c r="B52" s="26">
        <v>49</v>
      </c>
      <c r="C52" s="49" t="s">
        <v>116</v>
      </c>
      <c r="D52" s="27" t="s">
        <v>117</v>
      </c>
      <c r="E52" s="34">
        <v>8</v>
      </c>
      <c r="F52" s="34" t="s">
        <v>60</v>
      </c>
      <c r="G52" s="3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9">
        <v>57.44</v>
      </c>
      <c r="R52" s="29">
        <v>58.24</v>
      </c>
      <c r="S52" s="31">
        <v>0</v>
      </c>
      <c r="T52" s="29">
        <v>54.67</v>
      </c>
      <c r="U52" s="31">
        <v>0</v>
      </c>
      <c r="V52" s="31">
        <v>0</v>
      </c>
      <c r="W52" s="30">
        <f t="shared" si="3"/>
        <v>170.35000000000002</v>
      </c>
      <c r="X52" s="30">
        <f t="shared" si="4"/>
        <v>170.35000000000002</v>
      </c>
      <c r="Y52" s="26">
        <f t="shared" si="5"/>
        <v>3</v>
      </c>
      <c r="Z52" s="26">
        <v>49</v>
      </c>
      <c r="AA52" s="39"/>
    </row>
    <row r="53" spans="2:26" ht="15.75">
      <c r="B53" s="26">
        <v>50</v>
      </c>
      <c r="C53" s="49" t="s">
        <v>75</v>
      </c>
      <c r="D53" s="27" t="s">
        <v>118</v>
      </c>
      <c r="E53" s="27">
        <v>2</v>
      </c>
      <c r="F53" s="27" t="s">
        <v>26</v>
      </c>
      <c r="G53" s="32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52.19</v>
      </c>
      <c r="N53" s="28">
        <v>0</v>
      </c>
      <c r="O53" s="29">
        <v>53.68</v>
      </c>
      <c r="P53" s="28">
        <v>0</v>
      </c>
      <c r="Q53" s="31">
        <v>0</v>
      </c>
      <c r="R53" s="28">
        <v>0</v>
      </c>
      <c r="S53" s="28">
        <v>0</v>
      </c>
      <c r="T53" s="28">
        <v>0</v>
      </c>
      <c r="U53" s="31">
        <v>0</v>
      </c>
      <c r="V53" s="29">
        <v>57.08</v>
      </c>
      <c r="W53" s="30">
        <f t="shared" si="3"/>
        <v>162.95</v>
      </c>
      <c r="X53" s="30">
        <f t="shared" si="4"/>
        <v>162.95</v>
      </c>
      <c r="Y53" s="26">
        <f t="shared" si="5"/>
        <v>3</v>
      </c>
      <c r="Z53" s="26">
        <v>50</v>
      </c>
    </row>
    <row r="54" spans="2:26" ht="15.75">
      <c r="B54" s="26">
        <v>51</v>
      </c>
      <c r="C54" s="49" t="s">
        <v>48</v>
      </c>
      <c r="D54" s="27" t="s">
        <v>113</v>
      </c>
      <c r="E54" s="27">
        <v>3</v>
      </c>
      <c r="F54" s="27" t="s">
        <v>31</v>
      </c>
      <c r="G54" s="28">
        <v>0</v>
      </c>
      <c r="H54" s="29">
        <v>52.89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54.54</v>
      </c>
      <c r="O54" s="28">
        <v>0</v>
      </c>
      <c r="P54" s="28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29">
        <v>55.17</v>
      </c>
      <c r="W54" s="30">
        <f t="shared" si="3"/>
        <v>162.60000000000002</v>
      </c>
      <c r="X54" s="30">
        <f t="shared" si="4"/>
        <v>162.60000000000002</v>
      </c>
      <c r="Y54" s="26">
        <f t="shared" si="5"/>
        <v>3</v>
      </c>
      <c r="Z54" s="26">
        <v>51</v>
      </c>
    </row>
    <row r="55" spans="2:26" ht="15.75">
      <c r="B55" s="26">
        <v>52</v>
      </c>
      <c r="C55" s="49" t="s">
        <v>119</v>
      </c>
      <c r="D55" s="27" t="s">
        <v>120</v>
      </c>
      <c r="E55" s="27">
        <v>10</v>
      </c>
      <c r="F55" s="27" t="s">
        <v>121</v>
      </c>
      <c r="G55" s="29">
        <v>73.34</v>
      </c>
      <c r="H55" s="29">
        <v>73.09</v>
      </c>
      <c r="I55" s="28">
        <v>0</v>
      </c>
      <c r="J55" s="28">
        <v>0</v>
      </c>
      <c r="K55" s="28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0">
        <f t="shared" si="3"/>
        <v>146.43</v>
      </c>
      <c r="X55" s="30">
        <f t="shared" si="4"/>
        <v>146.43</v>
      </c>
      <c r="Y55" s="26">
        <f t="shared" si="5"/>
        <v>2</v>
      </c>
      <c r="Z55" s="26">
        <v>52</v>
      </c>
    </row>
    <row r="56" spans="2:26" ht="15.75">
      <c r="B56" s="26">
        <v>53</v>
      </c>
      <c r="C56" s="49" t="s">
        <v>122</v>
      </c>
      <c r="D56" s="27" t="s">
        <v>123</v>
      </c>
      <c r="E56" s="27">
        <v>5</v>
      </c>
      <c r="F56" s="27" t="s">
        <v>124</v>
      </c>
      <c r="G56" s="29">
        <v>71.44</v>
      </c>
      <c r="H56" s="29">
        <v>71.14</v>
      </c>
      <c r="I56" s="32">
        <v>0</v>
      </c>
      <c r="J56" s="28">
        <v>0</v>
      </c>
      <c r="K56" s="28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0">
        <f t="shared" si="3"/>
        <v>142.57999999999998</v>
      </c>
      <c r="X56" s="30">
        <f t="shared" si="4"/>
        <v>142.57999999999998</v>
      </c>
      <c r="Y56" s="26">
        <f t="shared" si="5"/>
        <v>2</v>
      </c>
      <c r="Z56" s="26">
        <v>53</v>
      </c>
    </row>
    <row r="57" spans="2:26" ht="15.75">
      <c r="B57" s="26">
        <v>54</v>
      </c>
      <c r="C57" s="49" t="s">
        <v>125</v>
      </c>
      <c r="D57" s="27" t="s">
        <v>126</v>
      </c>
      <c r="E57" s="27">
        <v>1</v>
      </c>
      <c r="F57" s="27" t="s">
        <v>77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31">
        <v>0</v>
      </c>
      <c r="R57" s="31">
        <v>0</v>
      </c>
      <c r="S57" s="31">
        <v>0</v>
      </c>
      <c r="T57" s="29">
        <v>68.64</v>
      </c>
      <c r="U57" s="31">
        <v>0</v>
      </c>
      <c r="V57" s="29">
        <v>69.82</v>
      </c>
      <c r="W57" s="30">
        <f t="shared" si="3"/>
        <v>138.45999999999998</v>
      </c>
      <c r="X57" s="30">
        <f t="shared" si="4"/>
        <v>138.45999999999998</v>
      </c>
      <c r="Y57" s="26">
        <f t="shared" si="5"/>
        <v>2</v>
      </c>
      <c r="Z57" s="26">
        <v>54</v>
      </c>
    </row>
    <row r="58" spans="2:26" ht="15.75">
      <c r="B58" s="26">
        <v>55</v>
      </c>
      <c r="C58" s="49" t="s">
        <v>127</v>
      </c>
      <c r="D58" s="27" t="s">
        <v>126</v>
      </c>
      <c r="E58" s="27">
        <v>2</v>
      </c>
      <c r="F58" s="27" t="s">
        <v>26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31">
        <v>0</v>
      </c>
      <c r="R58" s="28">
        <v>0</v>
      </c>
      <c r="S58" s="31">
        <v>0</v>
      </c>
      <c r="T58" s="29">
        <v>66.96</v>
      </c>
      <c r="U58" s="31">
        <v>0</v>
      </c>
      <c r="V58" s="29">
        <v>71.01</v>
      </c>
      <c r="W58" s="30">
        <f t="shared" si="3"/>
        <v>137.97</v>
      </c>
      <c r="X58" s="30">
        <f t="shared" si="4"/>
        <v>137.97</v>
      </c>
      <c r="Y58" s="26">
        <f t="shared" si="5"/>
        <v>2</v>
      </c>
      <c r="Z58" s="26">
        <v>55</v>
      </c>
    </row>
    <row r="59" spans="2:26" ht="15.75">
      <c r="B59" s="26">
        <v>56</v>
      </c>
      <c r="C59" s="36" t="s">
        <v>128</v>
      </c>
      <c r="D59" s="34" t="s">
        <v>129</v>
      </c>
      <c r="E59" s="37">
        <v>7</v>
      </c>
      <c r="F59" s="34" t="s">
        <v>51</v>
      </c>
      <c r="G59" s="29">
        <v>67.96</v>
      </c>
      <c r="H59" s="28">
        <v>0</v>
      </c>
      <c r="I59" s="29">
        <v>67.31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31">
        <v>0</v>
      </c>
      <c r="R59" s="31">
        <v>0</v>
      </c>
      <c r="S59" s="28">
        <v>0</v>
      </c>
      <c r="T59" s="31">
        <v>0</v>
      </c>
      <c r="U59" s="31">
        <v>0</v>
      </c>
      <c r="V59" s="31">
        <v>0</v>
      </c>
      <c r="W59" s="30">
        <f t="shared" si="3"/>
        <v>135.26999999999998</v>
      </c>
      <c r="X59" s="30">
        <f t="shared" si="4"/>
        <v>135.26999999999998</v>
      </c>
      <c r="Y59" s="26">
        <f t="shared" si="5"/>
        <v>2</v>
      </c>
      <c r="Z59" s="26">
        <v>56</v>
      </c>
    </row>
    <row r="60" spans="2:26" ht="15.75">
      <c r="B60" s="26">
        <v>57</v>
      </c>
      <c r="C60" s="49" t="s">
        <v>130</v>
      </c>
      <c r="D60" s="27" t="s">
        <v>131</v>
      </c>
      <c r="E60" s="34">
        <v>2</v>
      </c>
      <c r="F60" s="34" t="s">
        <v>26</v>
      </c>
      <c r="G60" s="3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9">
        <v>63.18</v>
      </c>
      <c r="O60" s="28">
        <v>0</v>
      </c>
      <c r="P60" s="28">
        <v>0</v>
      </c>
      <c r="Q60" s="28">
        <v>0</v>
      </c>
      <c r="R60" s="31">
        <v>0</v>
      </c>
      <c r="S60" s="31">
        <v>0</v>
      </c>
      <c r="T60" s="31">
        <v>0</v>
      </c>
      <c r="U60" s="31">
        <v>0</v>
      </c>
      <c r="V60" s="29">
        <v>66.1</v>
      </c>
      <c r="W60" s="30">
        <f t="shared" si="3"/>
        <v>129.28</v>
      </c>
      <c r="X60" s="30">
        <f t="shared" si="4"/>
        <v>129.28</v>
      </c>
      <c r="Y60" s="26">
        <f t="shared" si="5"/>
        <v>2</v>
      </c>
      <c r="Z60" s="26">
        <v>57</v>
      </c>
    </row>
    <row r="61" spans="2:26" ht="15.75">
      <c r="B61" s="26">
        <v>58</v>
      </c>
      <c r="C61" s="49" t="s">
        <v>132</v>
      </c>
      <c r="D61" s="27" t="s">
        <v>133</v>
      </c>
      <c r="E61" s="27">
        <v>9</v>
      </c>
      <c r="F61" s="27" t="s">
        <v>38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9">
        <v>61.59</v>
      </c>
      <c r="O61" s="28">
        <v>0</v>
      </c>
      <c r="P61" s="28">
        <v>0</v>
      </c>
      <c r="Q61" s="28">
        <v>0</v>
      </c>
      <c r="R61" s="31">
        <v>0</v>
      </c>
      <c r="S61" s="31">
        <v>0</v>
      </c>
      <c r="T61" s="31">
        <v>0</v>
      </c>
      <c r="U61" s="31">
        <v>0</v>
      </c>
      <c r="V61" s="29">
        <v>64.03</v>
      </c>
      <c r="W61" s="30">
        <f t="shared" si="3"/>
        <v>125.62</v>
      </c>
      <c r="X61" s="30">
        <f t="shared" si="4"/>
        <v>125.62</v>
      </c>
      <c r="Y61" s="26">
        <f t="shared" si="5"/>
        <v>2</v>
      </c>
      <c r="Z61" s="26">
        <v>58</v>
      </c>
    </row>
    <row r="62" spans="2:26" ht="15.75">
      <c r="B62" s="26">
        <v>59</v>
      </c>
      <c r="C62" s="49" t="s">
        <v>61</v>
      </c>
      <c r="D62" s="27" t="s">
        <v>131</v>
      </c>
      <c r="E62" s="34">
        <v>9</v>
      </c>
      <c r="F62" s="34" t="s">
        <v>38</v>
      </c>
      <c r="G62" s="3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9">
        <v>59.44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31">
        <v>0</v>
      </c>
      <c r="V62" s="29">
        <v>65.75</v>
      </c>
      <c r="W62" s="30">
        <f t="shared" si="3"/>
        <v>125.19</v>
      </c>
      <c r="X62" s="30">
        <f t="shared" si="4"/>
        <v>125.19</v>
      </c>
      <c r="Y62" s="26">
        <f t="shared" si="5"/>
        <v>2</v>
      </c>
      <c r="Z62" s="26">
        <v>59</v>
      </c>
    </row>
    <row r="63" spans="2:26" ht="15.75">
      <c r="B63" s="26">
        <v>60</v>
      </c>
      <c r="C63" s="49" t="s">
        <v>34</v>
      </c>
      <c r="D63" s="50" t="s">
        <v>134</v>
      </c>
      <c r="E63" s="35">
        <v>2</v>
      </c>
      <c r="F63" s="35" t="s">
        <v>26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29">
        <v>58.03</v>
      </c>
      <c r="P63" s="32">
        <v>0</v>
      </c>
      <c r="Q63" s="29">
        <v>59.47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0">
        <f t="shared" si="3"/>
        <v>117.5</v>
      </c>
      <c r="X63" s="30">
        <f t="shared" si="4"/>
        <v>117.5</v>
      </c>
      <c r="Y63" s="26">
        <f t="shared" si="5"/>
        <v>2</v>
      </c>
      <c r="Z63" s="26">
        <v>60</v>
      </c>
    </row>
    <row r="64" spans="2:26" ht="15.75">
      <c r="B64" s="26">
        <v>61</v>
      </c>
      <c r="C64" s="49" t="s">
        <v>71</v>
      </c>
      <c r="D64" s="27" t="s">
        <v>135</v>
      </c>
      <c r="E64" s="27">
        <v>4</v>
      </c>
      <c r="F64" s="27" t="s">
        <v>43</v>
      </c>
      <c r="G64" s="28">
        <v>0</v>
      </c>
      <c r="H64" s="28">
        <v>0</v>
      </c>
      <c r="I64" s="28">
        <v>0</v>
      </c>
      <c r="J64" s="28">
        <v>0</v>
      </c>
      <c r="K64" s="29">
        <v>59.97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31">
        <v>0</v>
      </c>
      <c r="S64" s="31">
        <v>0</v>
      </c>
      <c r="T64" s="31">
        <v>0</v>
      </c>
      <c r="U64" s="31">
        <v>0</v>
      </c>
      <c r="V64" s="29">
        <v>53.19</v>
      </c>
      <c r="W64" s="30">
        <f t="shared" si="3"/>
        <v>113.16</v>
      </c>
      <c r="X64" s="30">
        <f t="shared" si="4"/>
        <v>113.16</v>
      </c>
      <c r="Y64" s="26">
        <f t="shared" si="5"/>
        <v>2</v>
      </c>
      <c r="Z64" s="26">
        <v>61</v>
      </c>
    </row>
    <row r="65" spans="2:26" ht="15.75">
      <c r="B65" s="26">
        <v>62</v>
      </c>
      <c r="C65" s="36" t="s">
        <v>136</v>
      </c>
      <c r="D65" s="34" t="s">
        <v>137</v>
      </c>
      <c r="E65" s="34">
        <v>1</v>
      </c>
      <c r="F65" s="34" t="s">
        <v>77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9">
        <v>56.99</v>
      </c>
      <c r="R65" s="31">
        <v>0</v>
      </c>
      <c r="S65" s="29">
        <v>56.13</v>
      </c>
      <c r="T65" s="31">
        <v>0</v>
      </c>
      <c r="U65" s="31">
        <v>0</v>
      </c>
      <c r="V65" s="31">
        <v>0</v>
      </c>
      <c r="W65" s="30">
        <f t="shared" si="3"/>
        <v>113.12</v>
      </c>
      <c r="X65" s="30">
        <f t="shared" si="4"/>
        <v>113.12</v>
      </c>
      <c r="Y65" s="26">
        <f t="shared" si="5"/>
        <v>2</v>
      </c>
      <c r="Z65" s="26">
        <v>62</v>
      </c>
    </row>
    <row r="66" spans="2:26" ht="15.75">
      <c r="B66" s="26">
        <v>63</v>
      </c>
      <c r="C66" s="36" t="s">
        <v>138</v>
      </c>
      <c r="D66" s="34" t="s">
        <v>139</v>
      </c>
      <c r="E66" s="34">
        <v>7</v>
      </c>
      <c r="F66" s="34" t="s">
        <v>51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31">
        <v>0</v>
      </c>
      <c r="R66" s="28">
        <v>0</v>
      </c>
      <c r="S66" s="28">
        <v>0</v>
      </c>
      <c r="T66" s="28">
        <v>0</v>
      </c>
      <c r="U66" s="29">
        <v>55.86</v>
      </c>
      <c r="V66" s="29">
        <v>55.84</v>
      </c>
      <c r="W66" s="30">
        <f t="shared" si="3"/>
        <v>111.7</v>
      </c>
      <c r="X66" s="30">
        <f t="shared" si="4"/>
        <v>111.7</v>
      </c>
      <c r="Y66" s="26">
        <f t="shared" si="5"/>
        <v>2</v>
      </c>
      <c r="Z66" s="26">
        <v>63</v>
      </c>
    </row>
    <row r="67" spans="2:26" ht="15.75">
      <c r="B67" s="26">
        <v>64</v>
      </c>
      <c r="C67" s="49" t="s">
        <v>140</v>
      </c>
      <c r="D67" s="27" t="s">
        <v>141</v>
      </c>
      <c r="E67" s="34">
        <v>8</v>
      </c>
      <c r="F67" s="34" t="s">
        <v>60</v>
      </c>
      <c r="G67" s="38">
        <v>0</v>
      </c>
      <c r="H67" s="32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9">
        <v>52.85</v>
      </c>
      <c r="O67" s="28">
        <v>0</v>
      </c>
      <c r="P67" s="28">
        <v>0</v>
      </c>
      <c r="Q67" s="31">
        <v>0</v>
      </c>
      <c r="R67" s="28">
        <v>0</v>
      </c>
      <c r="S67" s="28">
        <v>0</v>
      </c>
      <c r="T67" s="28">
        <v>0</v>
      </c>
      <c r="U67" s="31">
        <v>0</v>
      </c>
      <c r="V67" s="29">
        <v>55.92</v>
      </c>
      <c r="W67" s="30">
        <f t="shared" si="3"/>
        <v>108.77000000000001</v>
      </c>
      <c r="X67" s="30">
        <f t="shared" si="4"/>
        <v>108.77000000000001</v>
      </c>
      <c r="Y67" s="26">
        <f t="shared" si="5"/>
        <v>2</v>
      </c>
      <c r="Z67" s="26">
        <v>64</v>
      </c>
    </row>
    <row r="68" spans="2:26" ht="15.75">
      <c r="B68" s="26">
        <v>65</v>
      </c>
      <c r="C68" s="49" t="s">
        <v>142</v>
      </c>
      <c r="D68" s="27" t="s">
        <v>143</v>
      </c>
      <c r="E68" s="27">
        <v>8</v>
      </c>
      <c r="F68" s="27" t="s">
        <v>60</v>
      </c>
      <c r="G68" s="32">
        <v>0</v>
      </c>
      <c r="H68" s="29">
        <v>50.57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9">
        <v>54.5</v>
      </c>
      <c r="R68" s="31">
        <v>0</v>
      </c>
      <c r="S68" s="28">
        <v>0</v>
      </c>
      <c r="T68" s="28">
        <v>0</v>
      </c>
      <c r="U68" s="28">
        <v>0</v>
      </c>
      <c r="V68" s="28">
        <v>0</v>
      </c>
      <c r="W68" s="30">
        <f aca="true" t="shared" si="6" ref="W68:W82">SUM(G68:V68)</f>
        <v>105.07</v>
      </c>
      <c r="X68" s="30">
        <f aca="true" t="shared" si="7" ref="X68:X82">LARGE(G68:V68,1)+LARGE(G68:V68,2)+LARGE(G68:V68,3)+LARGE(G68:V68,4)+LARGE(G68:V68,5)+LARGE(G68:V68,6)+LARGE(G68:V68,7)+LARGE(G68:V68,8)</f>
        <v>105.07</v>
      </c>
      <c r="Y68" s="26">
        <f aca="true" t="shared" si="8" ref="Y68:Y82">COUNTIF(G68:V68,"&gt;0")</f>
        <v>2</v>
      </c>
      <c r="Z68" s="26">
        <v>65</v>
      </c>
    </row>
    <row r="69" spans="2:26" ht="15.75">
      <c r="B69" s="26">
        <v>66</v>
      </c>
      <c r="C69" s="36" t="s">
        <v>144</v>
      </c>
      <c r="D69" s="34" t="s">
        <v>139</v>
      </c>
      <c r="E69" s="34">
        <v>1</v>
      </c>
      <c r="F69" s="34" t="s">
        <v>77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9">
        <v>52.6</v>
      </c>
      <c r="V69" s="29">
        <v>49.74</v>
      </c>
      <c r="W69" s="30">
        <f t="shared" si="6"/>
        <v>102.34</v>
      </c>
      <c r="X69" s="30">
        <f t="shared" si="7"/>
        <v>102.34</v>
      </c>
      <c r="Y69" s="26">
        <f t="shared" si="8"/>
        <v>2</v>
      </c>
      <c r="Z69" s="26">
        <v>66</v>
      </c>
    </row>
    <row r="70" spans="2:26" ht="15.75">
      <c r="B70" s="26">
        <v>67</v>
      </c>
      <c r="C70" s="49" t="s">
        <v>145</v>
      </c>
      <c r="D70" s="27" t="s">
        <v>146</v>
      </c>
      <c r="E70" s="37">
        <v>7</v>
      </c>
      <c r="F70" s="34" t="s">
        <v>51</v>
      </c>
      <c r="G70" s="38">
        <v>0</v>
      </c>
      <c r="H70" s="32">
        <v>0</v>
      </c>
      <c r="I70" s="28">
        <v>0</v>
      </c>
      <c r="J70" s="28">
        <v>0</v>
      </c>
      <c r="K70" s="29">
        <v>40.94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1">
        <v>0</v>
      </c>
      <c r="S70" s="31">
        <v>0</v>
      </c>
      <c r="T70" s="28">
        <v>0</v>
      </c>
      <c r="U70" s="31">
        <v>0</v>
      </c>
      <c r="V70" s="29">
        <v>46.49</v>
      </c>
      <c r="W70" s="30">
        <f t="shared" si="6"/>
        <v>87.43</v>
      </c>
      <c r="X70" s="30">
        <f t="shared" si="7"/>
        <v>87.43</v>
      </c>
      <c r="Y70" s="26">
        <f t="shared" si="8"/>
        <v>2</v>
      </c>
      <c r="Z70" s="26">
        <v>67</v>
      </c>
    </row>
    <row r="71" spans="2:26" ht="15.75">
      <c r="B71" s="26">
        <v>68</v>
      </c>
      <c r="C71" s="49" t="s">
        <v>144</v>
      </c>
      <c r="D71" s="27" t="s">
        <v>147</v>
      </c>
      <c r="E71" s="27">
        <v>1</v>
      </c>
      <c r="F71" s="27" t="s">
        <v>77</v>
      </c>
      <c r="G71" s="28">
        <v>0</v>
      </c>
      <c r="H71" s="28">
        <v>0</v>
      </c>
      <c r="I71" s="28">
        <v>0</v>
      </c>
      <c r="J71" s="28">
        <v>0</v>
      </c>
      <c r="K71" s="29">
        <v>70.09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31">
        <v>0</v>
      </c>
      <c r="R71" s="28">
        <v>0</v>
      </c>
      <c r="S71" s="28">
        <v>0</v>
      </c>
      <c r="T71" s="31">
        <v>0</v>
      </c>
      <c r="U71" s="31">
        <v>0</v>
      </c>
      <c r="V71" s="31">
        <v>0</v>
      </c>
      <c r="W71" s="30">
        <f t="shared" si="6"/>
        <v>70.09</v>
      </c>
      <c r="X71" s="30">
        <f t="shared" si="7"/>
        <v>70.09</v>
      </c>
      <c r="Y71" s="26">
        <f t="shared" si="8"/>
        <v>1</v>
      </c>
      <c r="Z71" s="26">
        <v>68</v>
      </c>
    </row>
    <row r="72" spans="2:26" ht="15.75">
      <c r="B72" s="26">
        <v>69</v>
      </c>
      <c r="C72" s="49" t="s">
        <v>48</v>
      </c>
      <c r="D72" s="27" t="s">
        <v>148</v>
      </c>
      <c r="E72" s="27">
        <v>1</v>
      </c>
      <c r="F72" s="27" t="s">
        <v>77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9">
        <v>68.53</v>
      </c>
      <c r="O72" s="28">
        <v>0</v>
      </c>
      <c r="P72" s="28">
        <v>0</v>
      </c>
      <c r="Q72" s="31">
        <v>0</v>
      </c>
      <c r="R72" s="28">
        <v>0</v>
      </c>
      <c r="S72" s="28">
        <v>0</v>
      </c>
      <c r="T72" s="31">
        <v>0</v>
      </c>
      <c r="U72" s="31">
        <v>0</v>
      </c>
      <c r="V72" s="28">
        <v>0</v>
      </c>
      <c r="W72" s="30">
        <f t="shared" si="6"/>
        <v>68.53</v>
      </c>
      <c r="X72" s="30">
        <f t="shared" si="7"/>
        <v>68.53</v>
      </c>
      <c r="Y72" s="26">
        <f t="shared" si="8"/>
        <v>1</v>
      </c>
      <c r="Z72" s="26">
        <v>69</v>
      </c>
    </row>
    <row r="73" spans="2:26" ht="15.75">
      <c r="B73" s="26">
        <v>70</v>
      </c>
      <c r="C73" s="49" t="s">
        <v>149</v>
      </c>
      <c r="D73" s="27" t="s">
        <v>150</v>
      </c>
      <c r="E73" s="27">
        <v>7</v>
      </c>
      <c r="F73" s="27" t="s">
        <v>51</v>
      </c>
      <c r="G73" s="29">
        <v>66.32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2">
        <v>0</v>
      </c>
      <c r="O73" s="32">
        <v>0</v>
      </c>
      <c r="P73" s="32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0">
        <f t="shared" si="6"/>
        <v>66.32</v>
      </c>
      <c r="X73" s="30">
        <f t="shared" si="7"/>
        <v>66.32</v>
      </c>
      <c r="Y73" s="26">
        <f t="shared" si="8"/>
        <v>1</v>
      </c>
      <c r="Z73" s="26">
        <v>70</v>
      </c>
    </row>
    <row r="74" spans="2:26" ht="15.75">
      <c r="B74" s="26">
        <v>71</v>
      </c>
      <c r="C74" s="36" t="s">
        <v>151</v>
      </c>
      <c r="D74" s="34" t="s">
        <v>152</v>
      </c>
      <c r="E74" s="34">
        <v>9</v>
      </c>
      <c r="F74" s="34" t="s">
        <v>38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29">
        <v>61.88</v>
      </c>
      <c r="W74" s="30">
        <f t="shared" si="6"/>
        <v>61.88</v>
      </c>
      <c r="X74" s="30">
        <f t="shared" si="7"/>
        <v>61.88</v>
      </c>
      <c r="Y74" s="26">
        <f t="shared" si="8"/>
        <v>1</v>
      </c>
      <c r="Z74" s="26">
        <v>71</v>
      </c>
    </row>
    <row r="75" spans="2:26" ht="15.75">
      <c r="B75" s="26">
        <v>72</v>
      </c>
      <c r="C75" s="49" t="s">
        <v>27</v>
      </c>
      <c r="D75" s="27" t="s">
        <v>88</v>
      </c>
      <c r="E75" s="27">
        <v>2</v>
      </c>
      <c r="F75" s="27" t="s">
        <v>26</v>
      </c>
      <c r="G75" s="28">
        <v>0</v>
      </c>
      <c r="H75" s="28">
        <v>0</v>
      </c>
      <c r="I75" s="28">
        <v>0</v>
      </c>
      <c r="J75" s="32">
        <v>0</v>
      </c>
      <c r="K75" s="32">
        <v>0</v>
      </c>
      <c r="L75" s="32">
        <v>0</v>
      </c>
      <c r="M75" s="28">
        <v>0</v>
      </c>
      <c r="N75" s="28">
        <v>0</v>
      </c>
      <c r="O75" s="28">
        <v>0</v>
      </c>
      <c r="P75" s="28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29">
        <v>59.57</v>
      </c>
      <c r="W75" s="30">
        <f t="shared" si="6"/>
        <v>59.57</v>
      </c>
      <c r="X75" s="30">
        <f t="shared" si="7"/>
        <v>59.57</v>
      </c>
      <c r="Y75" s="26">
        <f t="shared" si="8"/>
        <v>1</v>
      </c>
      <c r="Z75" s="26">
        <v>72</v>
      </c>
    </row>
    <row r="76" spans="2:26" ht="15.75">
      <c r="B76" s="26">
        <v>73</v>
      </c>
      <c r="C76" s="49" t="s">
        <v>153</v>
      </c>
      <c r="D76" s="27" t="s">
        <v>111</v>
      </c>
      <c r="E76" s="27">
        <v>8</v>
      </c>
      <c r="F76" s="27" t="s">
        <v>60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29">
        <v>59.28</v>
      </c>
      <c r="W76" s="30">
        <f t="shared" si="6"/>
        <v>59.28</v>
      </c>
      <c r="X76" s="30">
        <f t="shared" si="7"/>
        <v>59.28</v>
      </c>
      <c r="Y76" s="26">
        <f t="shared" si="8"/>
        <v>1</v>
      </c>
      <c r="Z76" s="26">
        <v>73</v>
      </c>
    </row>
    <row r="77" spans="2:26" ht="15.75">
      <c r="B77" s="26">
        <v>74</v>
      </c>
      <c r="C77" s="49" t="s">
        <v>154</v>
      </c>
      <c r="D77" s="27" t="s">
        <v>155</v>
      </c>
      <c r="E77" s="27">
        <v>8</v>
      </c>
      <c r="F77" s="27" t="s">
        <v>60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29">
        <v>58.46</v>
      </c>
      <c r="W77" s="30">
        <f t="shared" si="6"/>
        <v>58.46</v>
      </c>
      <c r="X77" s="30">
        <f t="shared" si="7"/>
        <v>58.46</v>
      </c>
      <c r="Y77" s="26">
        <f t="shared" si="8"/>
        <v>1</v>
      </c>
      <c r="Z77" s="26">
        <v>74</v>
      </c>
    </row>
    <row r="78" spans="2:26" ht="15.75">
      <c r="B78" s="26">
        <v>75</v>
      </c>
      <c r="C78" s="36" t="s">
        <v>156</v>
      </c>
      <c r="D78" s="34" t="s">
        <v>157</v>
      </c>
      <c r="E78" s="34">
        <v>1</v>
      </c>
      <c r="F78" s="34" t="s">
        <v>77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29">
        <v>55.53</v>
      </c>
      <c r="W78" s="30">
        <f t="shared" si="6"/>
        <v>55.53</v>
      </c>
      <c r="X78" s="30">
        <f t="shared" si="7"/>
        <v>55.53</v>
      </c>
      <c r="Y78" s="26">
        <f t="shared" si="8"/>
        <v>1</v>
      </c>
      <c r="Z78" s="26">
        <v>75</v>
      </c>
    </row>
    <row r="79" spans="2:26" ht="15.75">
      <c r="B79" s="26">
        <v>76</v>
      </c>
      <c r="C79" s="36" t="s">
        <v>158</v>
      </c>
      <c r="D79" s="34" t="s">
        <v>159</v>
      </c>
      <c r="E79" s="37">
        <v>8</v>
      </c>
      <c r="F79" s="34" t="s">
        <v>60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31">
        <v>0</v>
      </c>
      <c r="R79" s="28">
        <v>0</v>
      </c>
      <c r="S79" s="31">
        <v>0</v>
      </c>
      <c r="T79" s="28">
        <v>0</v>
      </c>
      <c r="U79" s="28">
        <v>0</v>
      </c>
      <c r="V79" s="29">
        <v>54.25</v>
      </c>
      <c r="W79" s="30">
        <f t="shared" si="6"/>
        <v>54.25</v>
      </c>
      <c r="X79" s="30">
        <f t="shared" si="7"/>
        <v>54.25</v>
      </c>
      <c r="Y79" s="26">
        <f t="shared" si="8"/>
        <v>1</v>
      </c>
      <c r="Z79" s="26">
        <v>76</v>
      </c>
    </row>
    <row r="80" spans="2:26" ht="15.75">
      <c r="B80" s="26">
        <v>77</v>
      </c>
      <c r="C80" s="49" t="s">
        <v>132</v>
      </c>
      <c r="D80" s="27" t="s">
        <v>160</v>
      </c>
      <c r="E80" s="27">
        <v>8</v>
      </c>
      <c r="F80" s="27" t="s">
        <v>60</v>
      </c>
      <c r="G80" s="29">
        <v>53.9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0">
        <f t="shared" si="6"/>
        <v>53.9</v>
      </c>
      <c r="X80" s="30">
        <f t="shared" si="7"/>
        <v>53.9</v>
      </c>
      <c r="Y80" s="26">
        <f t="shared" si="8"/>
        <v>1</v>
      </c>
      <c r="Z80" s="26">
        <v>77</v>
      </c>
    </row>
    <row r="81" spans="2:26" ht="15.75">
      <c r="B81" s="26">
        <v>78</v>
      </c>
      <c r="C81" s="49" t="s">
        <v>161</v>
      </c>
      <c r="D81" s="27" t="s">
        <v>95</v>
      </c>
      <c r="E81" s="27">
        <v>1</v>
      </c>
      <c r="F81" s="27" t="s">
        <v>77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31">
        <v>0</v>
      </c>
      <c r="R81" s="31">
        <v>0</v>
      </c>
      <c r="S81" s="31">
        <v>0</v>
      </c>
      <c r="T81" s="29">
        <v>47.12</v>
      </c>
      <c r="U81" s="31">
        <v>0</v>
      </c>
      <c r="V81" s="31">
        <v>0</v>
      </c>
      <c r="W81" s="30">
        <f t="shared" si="6"/>
        <v>47.12</v>
      </c>
      <c r="X81" s="30">
        <f t="shared" si="7"/>
        <v>47.12</v>
      </c>
      <c r="Y81" s="26">
        <f t="shared" si="8"/>
        <v>1</v>
      </c>
      <c r="Z81" s="26">
        <v>78</v>
      </c>
    </row>
    <row r="82" spans="2:26" ht="15.75">
      <c r="B82" s="26">
        <v>79</v>
      </c>
      <c r="C82" s="36" t="s">
        <v>128</v>
      </c>
      <c r="D82" s="34" t="s">
        <v>162</v>
      </c>
      <c r="E82" s="34">
        <v>8</v>
      </c>
      <c r="F82" s="34" t="s">
        <v>60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29">
        <v>46.81</v>
      </c>
      <c r="W82" s="30">
        <f t="shared" si="6"/>
        <v>46.81</v>
      </c>
      <c r="X82" s="30">
        <f t="shared" si="7"/>
        <v>46.81</v>
      </c>
      <c r="Y82" s="26">
        <f t="shared" si="8"/>
        <v>1</v>
      </c>
      <c r="Z82" s="26">
        <v>79</v>
      </c>
    </row>
    <row r="83" spans="3:26" ht="12.7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3:26" ht="12.7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3:26" ht="12.7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3:26" ht="12.7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3:26" ht="12.7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3:26" ht="12.7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3:26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3:26" ht="12.7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3:26" ht="12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3:26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3:26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3:2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3:2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3:2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3:2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3:2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3:2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3:2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3:2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3:2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3:2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3:2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3:2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3:2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3:2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3:2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3:2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3:2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3:2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3:2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3:2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3:2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3:2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3:2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3:2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3:2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3:2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3:2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3:2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3:2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3:2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3:2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3:2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3:2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3:2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3:2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3:2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3:2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3:2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3:2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3:2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>
      <c r="M134" s="41"/>
    </row>
    <row r="135" ht="15.75">
      <c r="M135" s="41"/>
    </row>
    <row r="136" ht="15.75">
      <c r="M136" s="41"/>
    </row>
    <row r="137" ht="15.75">
      <c r="M137" s="41"/>
    </row>
    <row r="138" ht="15.75">
      <c r="M138" s="41"/>
    </row>
    <row r="139" ht="15.75">
      <c r="M139" s="41"/>
    </row>
    <row r="140" ht="15.75">
      <c r="M140" s="41"/>
    </row>
    <row r="141" ht="15.75">
      <c r="M141" s="41"/>
    </row>
    <row r="142" ht="15.75">
      <c r="M142" s="41"/>
    </row>
    <row r="143" ht="15.75">
      <c r="M143" s="41"/>
    </row>
    <row r="144" ht="15.75">
      <c r="M144" s="41"/>
    </row>
    <row r="145" spans="3:26" s="11" customFormat="1" ht="15.75">
      <c r="C145" s="6"/>
      <c r="D145" s="40"/>
      <c r="E145" s="40"/>
      <c r="F145" s="6"/>
      <c r="G145" s="10"/>
      <c r="K145" s="12"/>
      <c r="M145" s="41"/>
      <c r="Q145" s="13"/>
      <c r="R145" s="13"/>
      <c r="S145" s="13"/>
      <c r="T145" s="13"/>
      <c r="U145" s="13"/>
      <c r="V145" s="13"/>
      <c r="X145" s="42"/>
      <c r="Y145" s="42"/>
      <c r="Z145" s="16"/>
    </row>
    <row r="146" spans="3:26" s="11" customFormat="1" ht="15.75">
      <c r="C146" s="6"/>
      <c r="D146" s="40"/>
      <c r="E146" s="40"/>
      <c r="F146" s="6"/>
      <c r="G146" s="10"/>
      <c r="K146" s="12"/>
      <c r="M146" s="41"/>
      <c r="Q146" s="13"/>
      <c r="R146" s="13"/>
      <c r="S146" s="13"/>
      <c r="T146" s="13"/>
      <c r="U146" s="13"/>
      <c r="V146" s="13"/>
      <c r="X146" s="42"/>
      <c r="Y146" s="42"/>
      <c r="Z146" s="16"/>
    </row>
    <row r="147" spans="3:26" s="11" customFormat="1" ht="15.75">
      <c r="C147" s="6"/>
      <c r="D147" s="40"/>
      <c r="E147" s="40"/>
      <c r="F147" s="6"/>
      <c r="G147" s="10"/>
      <c r="K147" s="12"/>
      <c r="M147" s="41"/>
      <c r="Q147" s="13"/>
      <c r="R147" s="13"/>
      <c r="S147" s="13"/>
      <c r="T147" s="13"/>
      <c r="U147" s="13"/>
      <c r="V147" s="13"/>
      <c r="X147" s="42"/>
      <c r="Y147" s="42"/>
      <c r="Z147" s="16"/>
    </row>
    <row r="148" spans="3:26" s="11" customFormat="1" ht="15.75">
      <c r="C148" s="6"/>
      <c r="D148" s="40"/>
      <c r="E148" s="40"/>
      <c r="F148" s="6"/>
      <c r="G148" s="10"/>
      <c r="K148" s="12"/>
      <c r="M148" s="41"/>
      <c r="Q148" s="13"/>
      <c r="R148" s="13"/>
      <c r="S148" s="13"/>
      <c r="T148" s="13"/>
      <c r="U148" s="13"/>
      <c r="V148" s="13"/>
      <c r="X148" s="42"/>
      <c r="Y148" s="42"/>
      <c r="Z148" s="16"/>
    </row>
    <row r="149" spans="3:26" s="11" customFormat="1" ht="15.75">
      <c r="C149" s="6"/>
      <c r="D149" s="40"/>
      <c r="E149" s="40"/>
      <c r="F149" s="6"/>
      <c r="G149" s="10"/>
      <c r="K149" s="12"/>
      <c r="M149" s="41"/>
      <c r="Q149" s="13"/>
      <c r="R149" s="13"/>
      <c r="S149" s="13"/>
      <c r="T149" s="13"/>
      <c r="U149" s="13"/>
      <c r="V149" s="13"/>
      <c r="X149" s="42"/>
      <c r="Y149" s="42"/>
      <c r="Z149" s="16"/>
    </row>
    <row r="150" spans="3:26" s="11" customFormat="1" ht="15.75">
      <c r="C150" s="6"/>
      <c r="D150" s="40"/>
      <c r="E150" s="40"/>
      <c r="F150" s="6"/>
      <c r="G150" s="10"/>
      <c r="K150" s="12"/>
      <c r="M150" s="41"/>
      <c r="Q150" s="13"/>
      <c r="R150" s="13"/>
      <c r="S150" s="13"/>
      <c r="T150" s="13"/>
      <c r="U150" s="13"/>
      <c r="V150" s="13"/>
      <c r="X150" s="42"/>
      <c r="Y150" s="42"/>
      <c r="Z150" s="16"/>
    </row>
    <row r="151" spans="3:26" s="11" customFormat="1" ht="15.75">
      <c r="C151" s="6"/>
      <c r="D151" s="40"/>
      <c r="E151" s="40"/>
      <c r="F151" s="6"/>
      <c r="G151" s="10"/>
      <c r="K151" s="12"/>
      <c r="M151" s="41"/>
      <c r="Q151" s="13"/>
      <c r="R151" s="13"/>
      <c r="S151" s="13"/>
      <c r="T151" s="13"/>
      <c r="U151" s="13"/>
      <c r="V151" s="13"/>
      <c r="X151" s="42"/>
      <c r="Y151" s="42"/>
      <c r="Z151" s="16"/>
    </row>
    <row r="152" spans="3:26" s="11" customFormat="1" ht="15.75">
      <c r="C152" s="6"/>
      <c r="D152" s="40"/>
      <c r="E152" s="40"/>
      <c r="F152" s="6"/>
      <c r="G152" s="10"/>
      <c r="K152" s="12"/>
      <c r="M152" s="41"/>
      <c r="Q152" s="13"/>
      <c r="R152" s="13"/>
      <c r="S152" s="13"/>
      <c r="T152" s="13"/>
      <c r="U152" s="13"/>
      <c r="V152" s="13"/>
      <c r="X152" s="42"/>
      <c r="Y152" s="42"/>
      <c r="Z152" s="16"/>
    </row>
    <row r="153" spans="3:26" s="11" customFormat="1" ht="15.75">
      <c r="C153" s="6"/>
      <c r="D153" s="40"/>
      <c r="E153" s="40"/>
      <c r="F153" s="6"/>
      <c r="G153" s="10"/>
      <c r="K153" s="12"/>
      <c r="M153" s="41"/>
      <c r="Q153" s="13"/>
      <c r="R153" s="13"/>
      <c r="S153" s="13"/>
      <c r="T153" s="13"/>
      <c r="U153" s="13"/>
      <c r="V153" s="13"/>
      <c r="X153" s="42"/>
      <c r="Y153" s="42"/>
      <c r="Z153" s="16"/>
    </row>
    <row r="154" spans="3:26" s="11" customFormat="1" ht="15.75">
      <c r="C154" s="6"/>
      <c r="D154" s="40"/>
      <c r="E154" s="40"/>
      <c r="F154" s="6"/>
      <c r="G154" s="10"/>
      <c r="K154" s="12"/>
      <c r="M154" s="41"/>
      <c r="Q154" s="13"/>
      <c r="R154" s="13"/>
      <c r="S154" s="13"/>
      <c r="T154" s="13"/>
      <c r="U154" s="13"/>
      <c r="V154" s="13"/>
      <c r="X154" s="42"/>
      <c r="Y154" s="42"/>
      <c r="Z154" s="16"/>
    </row>
    <row r="155" spans="3:26" s="11" customFormat="1" ht="15.75">
      <c r="C155" s="6"/>
      <c r="D155" s="40"/>
      <c r="E155" s="40"/>
      <c r="F155" s="6"/>
      <c r="G155" s="10"/>
      <c r="K155" s="12"/>
      <c r="M155" s="41"/>
      <c r="Q155" s="13"/>
      <c r="R155" s="13"/>
      <c r="S155" s="13"/>
      <c r="T155" s="13"/>
      <c r="U155" s="13"/>
      <c r="V155" s="13"/>
      <c r="X155" s="42"/>
      <c r="Y155" s="42"/>
      <c r="Z155" s="16"/>
    </row>
    <row r="156" spans="3:26" s="11" customFormat="1" ht="15.75">
      <c r="C156" s="6"/>
      <c r="D156" s="40"/>
      <c r="E156" s="40"/>
      <c r="F156" s="6"/>
      <c r="G156" s="10"/>
      <c r="K156" s="12"/>
      <c r="M156" s="41"/>
      <c r="Q156" s="13"/>
      <c r="R156" s="13"/>
      <c r="S156" s="13"/>
      <c r="T156" s="13"/>
      <c r="U156" s="13"/>
      <c r="V156" s="13"/>
      <c r="X156" s="42"/>
      <c r="Y156" s="42"/>
      <c r="Z156" s="16"/>
    </row>
    <row r="157" spans="3:26" s="11" customFormat="1" ht="15.75">
      <c r="C157" s="6"/>
      <c r="D157" s="40"/>
      <c r="E157" s="40"/>
      <c r="F157" s="6"/>
      <c r="G157" s="10"/>
      <c r="K157" s="12"/>
      <c r="M157" s="41"/>
      <c r="Q157" s="13"/>
      <c r="R157" s="13"/>
      <c r="S157" s="13"/>
      <c r="T157" s="13"/>
      <c r="U157" s="13"/>
      <c r="V157" s="13"/>
      <c r="X157" s="42"/>
      <c r="Y157" s="42"/>
      <c r="Z157" s="16"/>
    </row>
    <row r="158" spans="3:26" s="11" customFormat="1" ht="15.75">
      <c r="C158" s="6"/>
      <c r="D158" s="40"/>
      <c r="E158" s="40"/>
      <c r="F158" s="6"/>
      <c r="G158" s="10"/>
      <c r="K158" s="12"/>
      <c r="M158" s="41"/>
      <c r="Q158" s="13"/>
      <c r="R158" s="13"/>
      <c r="S158" s="13"/>
      <c r="T158" s="13"/>
      <c r="U158" s="13"/>
      <c r="V158" s="13"/>
      <c r="X158" s="42"/>
      <c r="Y158" s="42"/>
      <c r="Z158" s="16"/>
    </row>
    <row r="159" spans="3:26" s="11" customFormat="1" ht="15.75">
      <c r="C159" s="6"/>
      <c r="D159" s="40"/>
      <c r="E159" s="40"/>
      <c r="F159" s="6"/>
      <c r="G159" s="10"/>
      <c r="K159" s="12"/>
      <c r="M159" s="41"/>
      <c r="Q159" s="13"/>
      <c r="R159" s="13"/>
      <c r="S159" s="13"/>
      <c r="T159" s="13"/>
      <c r="U159" s="13"/>
      <c r="V159" s="13"/>
      <c r="X159" s="42"/>
      <c r="Y159" s="42"/>
      <c r="Z159" s="16"/>
    </row>
    <row r="160" spans="3:26" s="11" customFormat="1" ht="15.75">
      <c r="C160" s="6"/>
      <c r="D160" s="40"/>
      <c r="E160" s="40"/>
      <c r="F160" s="6"/>
      <c r="G160" s="10"/>
      <c r="K160" s="12"/>
      <c r="M160" s="41"/>
      <c r="Q160" s="13"/>
      <c r="R160" s="13"/>
      <c r="S160" s="13"/>
      <c r="T160" s="13"/>
      <c r="U160" s="13"/>
      <c r="V160" s="13"/>
      <c r="X160" s="42"/>
      <c r="Y160" s="42"/>
      <c r="Z160" s="16"/>
    </row>
    <row r="161" spans="3:26" s="11" customFormat="1" ht="15.75">
      <c r="C161" s="6"/>
      <c r="D161" s="40"/>
      <c r="E161" s="40"/>
      <c r="F161" s="6"/>
      <c r="G161" s="10"/>
      <c r="K161" s="12"/>
      <c r="M161" s="41"/>
      <c r="Q161" s="13"/>
      <c r="R161" s="13"/>
      <c r="S161" s="13"/>
      <c r="T161" s="13"/>
      <c r="U161" s="13"/>
      <c r="V161" s="13"/>
      <c r="X161" s="42"/>
      <c r="Y161" s="42"/>
      <c r="Z161" s="16"/>
    </row>
    <row r="162" spans="3:26" s="11" customFormat="1" ht="15.75">
      <c r="C162" s="6"/>
      <c r="D162" s="40"/>
      <c r="E162" s="40"/>
      <c r="F162" s="6"/>
      <c r="G162" s="10"/>
      <c r="K162" s="12"/>
      <c r="M162" s="41"/>
      <c r="Q162" s="13"/>
      <c r="R162" s="13"/>
      <c r="S162" s="13"/>
      <c r="T162" s="13"/>
      <c r="U162" s="13"/>
      <c r="V162" s="13"/>
      <c r="X162" s="42"/>
      <c r="Y162" s="42"/>
      <c r="Z162" s="16"/>
    </row>
    <row r="163" spans="3:26" s="11" customFormat="1" ht="15.75">
      <c r="C163" s="6"/>
      <c r="D163" s="40"/>
      <c r="E163" s="40"/>
      <c r="F163" s="6"/>
      <c r="G163" s="10"/>
      <c r="K163" s="12"/>
      <c r="M163" s="41"/>
      <c r="Q163" s="13"/>
      <c r="R163" s="13"/>
      <c r="S163" s="13"/>
      <c r="T163" s="13"/>
      <c r="U163" s="13"/>
      <c r="V163" s="13"/>
      <c r="X163" s="42"/>
      <c r="Y163" s="42"/>
      <c r="Z163" s="16"/>
    </row>
    <row r="164" spans="3:26" s="11" customFormat="1" ht="15.75">
      <c r="C164" s="6"/>
      <c r="D164" s="40"/>
      <c r="E164" s="40"/>
      <c r="F164" s="6"/>
      <c r="G164" s="10"/>
      <c r="K164" s="12"/>
      <c r="M164" s="41"/>
      <c r="Q164" s="13"/>
      <c r="R164" s="13"/>
      <c r="S164" s="13"/>
      <c r="T164" s="13"/>
      <c r="U164" s="13"/>
      <c r="V164" s="13"/>
      <c r="X164" s="42"/>
      <c r="Y164" s="42"/>
      <c r="Z164" s="16"/>
    </row>
    <row r="165" spans="3:26" s="11" customFormat="1" ht="15.75">
      <c r="C165" s="6"/>
      <c r="D165" s="40"/>
      <c r="E165" s="40"/>
      <c r="F165" s="6"/>
      <c r="G165" s="10"/>
      <c r="K165" s="12"/>
      <c r="M165" s="41"/>
      <c r="Q165" s="13"/>
      <c r="R165" s="13"/>
      <c r="S165" s="13"/>
      <c r="T165" s="13"/>
      <c r="U165" s="13"/>
      <c r="V165" s="13"/>
      <c r="X165" s="42"/>
      <c r="Y165" s="42"/>
      <c r="Z165" s="16"/>
    </row>
    <row r="166" spans="3:26" s="11" customFormat="1" ht="15.75">
      <c r="C166" s="6"/>
      <c r="D166" s="40"/>
      <c r="E166" s="40"/>
      <c r="F166" s="6"/>
      <c r="G166" s="10"/>
      <c r="K166" s="12"/>
      <c r="M166" s="41"/>
      <c r="Q166" s="13"/>
      <c r="R166" s="13"/>
      <c r="S166" s="13"/>
      <c r="T166" s="13"/>
      <c r="U166" s="13"/>
      <c r="V166" s="13"/>
      <c r="X166" s="42"/>
      <c r="Y166" s="42"/>
      <c r="Z166" s="16"/>
    </row>
    <row r="167" spans="3:26" s="11" customFormat="1" ht="15.75">
      <c r="C167" s="6"/>
      <c r="D167" s="40"/>
      <c r="E167" s="40"/>
      <c r="F167" s="6"/>
      <c r="G167" s="10"/>
      <c r="K167" s="12"/>
      <c r="M167" s="41"/>
      <c r="Q167" s="13"/>
      <c r="R167" s="13"/>
      <c r="S167" s="13"/>
      <c r="T167" s="13"/>
      <c r="U167" s="13"/>
      <c r="V167" s="13"/>
      <c r="X167" s="42"/>
      <c r="Y167" s="42"/>
      <c r="Z167" s="16"/>
    </row>
    <row r="168" spans="3:26" s="11" customFormat="1" ht="15.75">
      <c r="C168" s="6"/>
      <c r="D168" s="40"/>
      <c r="E168" s="40"/>
      <c r="F168" s="6"/>
      <c r="G168" s="10"/>
      <c r="K168" s="12"/>
      <c r="M168" s="41"/>
      <c r="Q168" s="13"/>
      <c r="R168" s="13"/>
      <c r="S168" s="13"/>
      <c r="T168" s="13"/>
      <c r="U168" s="13"/>
      <c r="V168" s="13"/>
      <c r="X168" s="42"/>
      <c r="Y168" s="42"/>
      <c r="Z168" s="16"/>
    </row>
    <row r="169" spans="3:26" s="11" customFormat="1" ht="15.75">
      <c r="C169" s="6"/>
      <c r="D169" s="40"/>
      <c r="E169" s="40"/>
      <c r="F169" s="6"/>
      <c r="G169" s="10"/>
      <c r="K169" s="12"/>
      <c r="M169" s="41"/>
      <c r="Q169" s="13"/>
      <c r="R169" s="13"/>
      <c r="S169" s="13"/>
      <c r="T169" s="13"/>
      <c r="U169" s="13"/>
      <c r="V169" s="13"/>
      <c r="X169" s="42"/>
      <c r="Y169" s="42"/>
      <c r="Z169" s="16"/>
    </row>
    <row r="170" spans="3:26" s="11" customFormat="1" ht="15.75">
      <c r="C170" s="6"/>
      <c r="D170" s="40"/>
      <c r="E170" s="40"/>
      <c r="F170" s="6"/>
      <c r="G170" s="10"/>
      <c r="K170" s="12"/>
      <c r="M170" s="41"/>
      <c r="Q170" s="13"/>
      <c r="R170" s="13"/>
      <c r="S170" s="13"/>
      <c r="T170" s="13"/>
      <c r="U170" s="13"/>
      <c r="V170" s="13"/>
      <c r="X170" s="42"/>
      <c r="Y170" s="42"/>
      <c r="Z170" s="16"/>
    </row>
    <row r="171" spans="3:26" s="11" customFormat="1" ht="15.75">
      <c r="C171" s="6"/>
      <c r="D171" s="40"/>
      <c r="E171" s="40"/>
      <c r="F171" s="6"/>
      <c r="G171" s="10"/>
      <c r="K171" s="12"/>
      <c r="M171" s="41"/>
      <c r="Q171" s="13"/>
      <c r="R171" s="13"/>
      <c r="S171" s="13"/>
      <c r="T171" s="13"/>
      <c r="U171" s="13"/>
      <c r="V171" s="13"/>
      <c r="X171" s="42"/>
      <c r="Y171" s="42"/>
      <c r="Z171" s="16"/>
    </row>
    <row r="172" spans="3:26" s="11" customFormat="1" ht="15.75">
      <c r="C172" s="6"/>
      <c r="D172" s="40"/>
      <c r="E172" s="40"/>
      <c r="F172" s="6"/>
      <c r="G172" s="10"/>
      <c r="K172" s="12"/>
      <c r="M172" s="41"/>
      <c r="Q172" s="13"/>
      <c r="R172" s="13"/>
      <c r="S172" s="13"/>
      <c r="T172" s="13"/>
      <c r="U172" s="13"/>
      <c r="V172" s="13"/>
      <c r="X172" s="42"/>
      <c r="Y172" s="42"/>
      <c r="Z172" s="16"/>
    </row>
    <row r="173" spans="3:26" s="11" customFormat="1" ht="15.75">
      <c r="C173" s="6"/>
      <c r="D173" s="40"/>
      <c r="E173" s="40"/>
      <c r="F173" s="6"/>
      <c r="G173" s="10"/>
      <c r="K173" s="12"/>
      <c r="M173" s="41"/>
      <c r="Q173" s="13"/>
      <c r="R173" s="13"/>
      <c r="S173" s="13"/>
      <c r="T173" s="13"/>
      <c r="U173" s="13"/>
      <c r="V173" s="13"/>
      <c r="X173" s="42"/>
      <c r="Y173" s="42"/>
      <c r="Z173" s="16"/>
    </row>
    <row r="174" spans="3:26" s="11" customFormat="1" ht="15.75">
      <c r="C174" s="6"/>
      <c r="D174" s="40"/>
      <c r="E174" s="40"/>
      <c r="F174" s="6"/>
      <c r="G174" s="10"/>
      <c r="K174" s="12"/>
      <c r="M174" s="41"/>
      <c r="Q174" s="13"/>
      <c r="R174" s="13"/>
      <c r="S174" s="13"/>
      <c r="T174" s="13"/>
      <c r="U174" s="13"/>
      <c r="V174" s="13"/>
      <c r="X174" s="42"/>
      <c r="Y174" s="42"/>
      <c r="Z174" s="16"/>
    </row>
    <row r="175" spans="3:26" s="11" customFormat="1" ht="15.75">
      <c r="C175" s="6"/>
      <c r="D175" s="40"/>
      <c r="E175" s="40"/>
      <c r="F175" s="6"/>
      <c r="G175" s="10"/>
      <c r="K175" s="12"/>
      <c r="M175" s="41"/>
      <c r="Q175" s="13"/>
      <c r="R175" s="13"/>
      <c r="S175" s="13"/>
      <c r="T175" s="13"/>
      <c r="U175" s="13"/>
      <c r="V175" s="13"/>
      <c r="X175" s="42"/>
      <c r="Y175" s="42"/>
      <c r="Z175" s="16"/>
    </row>
    <row r="176" spans="3:26" s="11" customFormat="1" ht="15.75">
      <c r="C176" s="6"/>
      <c r="D176" s="40"/>
      <c r="E176" s="40"/>
      <c r="F176" s="6"/>
      <c r="G176" s="10"/>
      <c r="K176" s="12"/>
      <c r="M176" s="41"/>
      <c r="Q176" s="13"/>
      <c r="R176" s="13"/>
      <c r="S176" s="13"/>
      <c r="T176" s="13"/>
      <c r="U176" s="13"/>
      <c r="V176" s="13"/>
      <c r="X176" s="42"/>
      <c r="Y176" s="42"/>
      <c r="Z176" s="16"/>
    </row>
    <row r="177" spans="3:26" s="11" customFormat="1" ht="15.75">
      <c r="C177" s="6"/>
      <c r="D177" s="40"/>
      <c r="E177" s="40"/>
      <c r="F177" s="6"/>
      <c r="G177" s="10"/>
      <c r="K177" s="12"/>
      <c r="M177" s="41"/>
      <c r="Q177" s="13"/>
      <c r="R177" s="13"/>
      <c r="S177" s="13"/>
      <c r="T177" s="13"/>
      <c r="U177" s="13"/>
      <c r="V177" s="13"/>
      <c r="X177" s="42"/>
      <c r="Y177" s="42"/>
      <c r="Z177" s="16"/>
    </row>
    <row r="178" spans="3:26" s="11" customFormat="1" ht="15.75">
      <c r="C178" s="6"/>
      <c r="D178" s="40"/>
      <c r="E178" s="40"/>
      <c r="F178" s="6"/>
      <c r="G178" s="10"/>
      <c r="K178" s="12"/>
      <c r="M178" s="41"/>
      <c r="Q178" s="13"/>
      <c r="R178" s="13"/>
      <c r="S178" s="13"/>
      <c r="T178" s="13"/>
      <c r="U178" s="13"/>
      <c r="V178" s="13"/>
      <c r="X178" s="42"/>
      <c r="Y178" s="42"/>
      <c r="Z178" s="16"/>
    </row>
    <row r="179" spans="3:26" s="11" customFormat="1" ht="15.75">
      <c r="C179" s="6"/>
      <c r="D179" s="40"/>
      <c r="E179" s="40"/>
      <c r="F179" s="6"/>
      <c r="G179" s="10"/>
      <c r="K179" s="12"/>
      <c r="M179" s="41"/>
      <c r="Q179" s="13"/>
      <c r="R179" s="13"/>
      <c r="S179" s="13"/>
      <c r="T179" s="13"/>
      <c r="U179" s="13"/>
      <c r="V179" s="13"/>
      <c r="X179" s="42"/>
      <c r="Y179" s="42"/>
      <c r="Z179" s="16"/>
    </row>
    <row r="180" spans="3:26" s="11" customFormat="1" ht="15.75">
      <c r="C180" s="6"/>
      <c r="D180" s="40"/>
      <c r="E180" s="40"/>
      <c r="F180" s="6"/>
      <c r="G180" s="10"/>
      <c r="K180" s="12"/>
      <c r="M180" s="41"/>
      <c r="Q180" s="13"/>
      <c r="R180" s="13"/>
      <c r="S180" s="13"/>
      <c r="T180" s="13"/>
      <c r="U180" s="13"/>
      <c r="V180" s="13"/>
      <c r="X180" s="42"/>
      <c r="Y180" s="42"/>
      <c r="Z180" s="16"/>
    </row>
    <row r="181" spans="3:26" s="11" customFormat="1" ht="15.75">
      <c r="C181" s="6"/>
      <c r="D181" s="40"/>
      <c r="E181" s="40"/>
      <c r="F181" s="6"/>
      <c r="G181" s="10"/>
      <c r="K181" s="12"/>
      <c r="M181" s="41"/>
      <c r="Q181" s="13"/>
      <c r="R181" s="13"/>
      <c r="S181" s="13"/>
      <c r="T181" s="13"/>
      <c r="U181" s="13"/>
      <c r="V181" s="13"/>
      <c r="X181" s="42"/>
      <c r="Y181" s="42"/>
      <c r="Z181" s="16"/>
    </row>
    <row r="182" spans="3:26" s="11" customFormat="1" ht="15.75">
      <c r="C182" s="6"/>
      <c r="D182" s="40"/>
      <c r="E182" s="40"/>
      <c r="F182" s="6"/>
      <c r="G182" s="10"/>
      <c r="K182" s="12"/>
      <c r="M182" s="41"/>
      <c r="Q182" s="13"/>
      <c r="R182" s="13"/>
      <c r="S182" s="13"/>
      <c r="T182" s="13"/>
      <c r="U182" s="13"/>
      <c r="V182" s="13"/>
      <c r="X182" s="42"/>
      <c r="Y182" s="42"/>
      <c r="Z182" s="16"/>
    </row>
    <row r="183" spans="3:26" s="11" customFormat="1" ht="15.75">
      <c r="C183" s="6"/>
      <c r="D183" s="40"/>
      <c r="E183" s="40"/>
      <c r="F183" s="6"/>
      <c r="G183" s="10"/>
      <c r="K183" s="12"/>
      <c r="M183" s="41"/>
      <c r="Q183" s="13"/>
      <c r="R183" s="13"/>
      <c r="S183" s="13"/>
      <c r="T183" s="13"/>
      <c r="U183" s="13"/>
      <c r="V183" s="13"/>
      <c r="X183" s="42"/>
      <c r="Y183" s="42"/>
      <c r="Z183" s="16"/>
    </row>
    <row r="184" spans="3:26" s="11" customFormat="1" ht="15.75">
      <c r="C184" s="6"/>
      <c r="D184" s="40"/>
      <c r="E184" s="40"/>
      <c r="F184" s="6"/>
      <c r="G184" s="10"/>
      <c r="K184" s="12"/>
      <c r="M184" s="41"/>
      <c r="Q184" s="13"/>
      <c r="R184" s="13"/>
      <c r="S184" s="13"/>
      <c r="T184" s="13"/>
      <c r="U184" s="13"/>
      <c r="V184" s="13"/>
      <c r="X184" s="42"/>
      <c r="Y184" s="42"/>
      <c r="Z184" s="16"/>
    </row>
    <row r="185" spans="3:26" s="11" customFormat="1" ht="15.75">
      <c r="C185" s="6"/>
      <c r="D185" s="40"/>
      <c r="E185" s="40"/>
      <c r="F185" s="6"/>
      <c r="G185" s="10"/>
      <c r="K185" s="12"/>
      <c r="M185" s="41"/>
      <c r="Q185" s="13"/>
      <c r="R185" s="13"/>
      <c r="S185" s="13"/>
      <c r="T185" s="13"/>
      <c r="U185" s="13"/>
      <c r="V185" s="13"/>
      <c r="X185" s="42"/>
      <c r="Y185" s="42"/>
      <c r="Z185" s="16"/>
    </row>
    <row r="186" spans="3:26" s="11" customFormat="1" ht="15.75">
      <c r="C186" s="6"/>
      <c r="D186" s="40"/>
      <c r="E186" s="40"/>
      <c r="F186" s="6"/>
      <c r="G186" s="10"/>
      <c r="K186" s="12"/>
      <c r="M186" s="41"/>
      <c r="Q186" s="13"/>
      <c r="R186" s="13"/>
      <c r="S186" s="13"/>
      <c r="T186" s="13"/>
      <c r="U186" s="13"/>
      <c r="V186" s="13"/>
      <c r="X186" s="42"/>
      <c r="Y186" s="42"/>
      <c r="Z186" s="16"/>
    </row>
    <row r="187" spans="3:26" s="11" customFormat="1" ht="15.75">
      <c r="C187" s="6"/>
      <c r="D187" s="40"/>
      <c r="E187" s="40"/>
      <c r="F187" s="6"/>
      <c r="G187" s="10"/>
      <c r="K187" s="12"/>
      <c r="M187" s="41"/>
      <c r="Q187" s="13"/>
      <c r="R187" s="13"/>
      <c r="S187" s="13"/>
      <c r="T187" s="13"/>
      <c r="U187" s="13"/>
      <c r="V187" s="13"/>
      <c r="X187" s="42"/>
      <c r="Y187" s="42"/>
      <c r="Z187" s="16"/>
    </row>
    <row r="188" spans="3:26" s="11" customFormat="1" ht="15.75">
      <c r="C188" s="6"/>
      <c r="D188" s="40"/>
      <c r="E188" s="40"/>
      <c r="F188" s="6"/>
      <c r="G188" s="10"/>
      <c r="K188" s="12"/>
      <c r="M188" s="41"/>
      <c r="Q188" s="13"/>
      <c r="R188" s="13"/>
      <c r="S188" s="13"/>
      <c r="T188" s="13"/>
      <c r="U188" s="13"/>
      <c r="V188" s="13"/>
      <c r="X188" s="42"/>
      <c r="Y188" s="42"/>
      <c r="Z188" s="16"/>
    </row>
    <row r="189" spans="3:26" s="11" customFormat="1" ht="15.75">
      <c r="C189" s="6"/>
      <c r="D189" s="40"/>
      <c r="E189" s="40"/>
      <c r="F189" s="6"/>
      <c r="G189" s="10"/>
      <c r="K189" s="12"/>
      <c r="M189" s="41"/>
      <c r="Q189" s="13"/>
      <c r="R189" s="13"/>
      <c r="S189" s="13"/>
      <c r="T189" s="13"/>
      <c r="U189" s="13"/>
      <c r="V189" s="13"/>
      <c r="X189" s="42"/>
      <c r="Y189" s="42"/>
      <c r="Z189" s="16"/>
    </row>
    <row r="190" spans="3:26" s="11" customFormat="1" ht="15.75">
      <c r="C190" s="6"/>
      <c r="D190" s="40"/>
      <c r="E190" s="40"/>
      <c r="F190" s="6"/>
      <c r="G190" s="10"/>
      <c r="K190" s="12"/>
      <c r="M190" s="41"/>
      <c r="Q190" s="13"/>
      <c r="R190" s="13"/>
      <c r="S190" s="13"/>
      <c r="T190" s="13"/>
      <c r="U190" s="13"/>
      <c r="V190" s="13"/>
      <c r="X190" s="42"/>
      <c r="Y190" s="42"/>
      <c r="Z190" s="16"/>
    </row>
    <row r="191" spans="3:26" s="11" customFormat="1" ht="15.75">
      <c r="C191" s="6"/>
      <c r="D191" s="40"/>
      <c r="E191" s="40"/>
      <c r="F191" s="6"/>
      <c r="G191" s="10"/>
      <c r="K191" s="12"/>
      <c r="M191" s="41"/>
      <c r="Q191" s="13"/>
      <c r="R191" s="13"/>
      <c r="S191" s="13"/>
      <c r="T191" s="13"/>
      <c r="U191" s="13"/>
      <c r="V191" s="13"/>
      <c r="X191" s="42"/>
      <c r="Y191" s="42"/>
      <c r="Z191" s="16"/>
    </row>
    <row r="192" spans="3:26" s="11" customFormat="1" ht="15.75">
      <c r="C192" s="6"/>
      <c r="D192" s="40"/>
      <c r="E192" s="40"/>
      <c r="F192" s="6"/>
      <c r="G192" s="10"/>
      <c r="K192" s="12"/>
      <c r="M192" s="41"/>
      <c r="Q192" s="13"/>
      <c r="R192" s="13"/>
      <c r="S192" s="13"/>
      <c r="T192" s="13"/>
      <c r="U192" s="13"/>
      <c r="V192" s="13"/>
      <c r="X192" s="42"/>
      <c r="Y192" s="42"/>
      <c r="Z192" s="16"/>
    </row>
    <row r="193" spans="3:26" s="11" customFormat="1" ht="15.75">
      <c r="C193" s="6"/>
      <c r="D193" s="40"/>
      <c r="E193" s="40"/>
      <c r="F193" s="6"/>
      <c r="G193" s="10"/>
      <c r="K193" s="12"/>
      <c r="M193" s="41"/>
      <c r="Q193" s="13"/>
      <c r="R193" s="13"/>
      <c r="S193" s="13"/>
      <c r="T193" s="13"/>
      <c r="U193" s="13"/>
      <c r="V193" s="13"/>
      <c r="X193" s="42"/>
      <c r="Y193" s="42"/>
      <c r="Z193" s="16"/>
    </row>
    <row r="194" spans="3:26" s="11" customFormat="1" ht="15.75">
      <c r="C194" s="6"/>
      <c r="D194" s="40"/>
      <c r="E194" s="40"/>
      <c r="F194" s="6"/>
      <c r="G194" s="10"/>
      <c r="K194" s="12"/>
      <c r="M194" s="41"/>
      <c r="Q194" s="13"/>
      <c r="R194" s="13"/>
      <c r="S194" s="13"/>
      <c r="T194" s="13"/>
      <c r="U194" s="13"/>
      <c r="V194" s="13"/>
      <c r="X194" s="42"/>
      <c r="Y194" s="42"/>
      <c r="Z194" s="16"/>
    </row>
    <row r="195" spans="3:26" s="11" customFormat="1" ht="15.75">
      <c r="C195" s="6"/>
      <c r="D195" s="40"/>
      <c r="E195" s="40"/>
      <c r="F195" s="6"/>
      <c r="G195" s="10"/>
      <c r="K195" s="12"/>
      <c r="M195" s="41"/>
      <c r="Q195" s="13"/>
      <c r="R195" s="13"/>
      <c r="S195" s="13"/>
      <c r="T195" s="13"/>
      <c r="U195" s="13"/>
      <c r="V195" s="13"/>
      <c r="X195" s="42"/>
      <c r="Y195" s="42"/>
      <c r="Z195" s="16"/>
    </row>
    <row r="196" spans="3:26" s="11" customFormat="1" ht="15.75">
      <c r="C196" s="6"/>
      <c r="D196" s="40"/>
      <c r="E196" s="40"/>
      <c r="F196" s="6"/>
      <c r="G196" s="10"/>
      <c r="K196" s="12"/>
      <c r="M196" s="41"/>
      <c r="Q196" s="13"/>
      <c r="R196" s="13"/>
      <c r="S196" s="13"/>
      <c r="T196" s="13"/>
      <c r="U196" s="13"/>
      <c r="V196" s="13"/>
      <c r="X196" s="42"/>
      <c r="Y196" s="42"/>
      <c r="Z196" s="16"/>
    </row>
    <row r="197" spans="3:26" s="11" customFormat="1" ht="15.75">
      <c r="C197" s="6"/>
      <c r="D197" s="40"/>
      <c r="E197" s="40"/>
      <c r="F197" s="6"/>
      <c r="G197" s="10"/>
      <c r="K197" s="12"/>
      <c r="M197" s="41"/>
      <c r="Q197" s="13"/>
      <c r="R197" s="13"/>
      <c r="S197" s="13"/>
      <c r="T197" s="13"/>
      <c r="U197" s="13"/>
      <c r="V197" s="13"/>
      <c r="X197" s="42"/>
      <c r="Y197" s="42"/>
      <c r="Z197" s="16"/>
    </row>
    <row r="198" spans="3:26" s="11" customFormat="1" ht="15.75">
      <c r="C198" s="6"/>
      <c r="D198" s="40"/>
      <c r="E198" s="40"/>
      <c r="F198" s="6"/>
      <c r="G198" s="10"/>
      <c r="K198" s="12"/>
      <c r="M198" s="41"/>
      <c r="Q198" s="13"/>
      <c r="R198" s="13"/>
      <c r="S198" s="13"/>
      <c r="T198" s="13"/>
      <c r="U198" s="13"/>
      <c r="V198" s="13"/>
      <c r="X198" s="42"/>
      <c r="Y198" s="42"/>
      <c r="Z198" s="16"/>
    </row>
    <row r="199" spans="3:26" s="11" customFormat="1" ht="15.75">
      <c r="C199" s="6"/>
      <c r="D199" s="40"/>
      <c r="E199" s="40"/>
      <c r="F199" s="6"/>
      <c r="G199" s="10"/>
      <c r="K199" s="12"/>
      <c r="M199" s="41"/>
      <c r="Q199" s="13"/>
      <c r="R199" s="13"/>
      <c r="S199" s="13"/>
      <c r="T199" s="13"/>
      <c r="U199" s="13"/>
      <c r="V199" s="13"/>
      <c r="X199" s="42"/>
      <c r="Y199" s="42"/>
      <c r="Z199" s="16"/>
    </row>
    <row r="200" spans="3:26" s="11" customFormat="1" ht="15.75">
      <c r="C200" s="6"/>
      <c r="D200" s="40"/>
      <c r="E200" s="40"/>
      <c r="F200" s="6"/>
      <c r="G200" s="10"/>
      <c r="K200" s="12"/>
      <c r="M200" s="41"/>
      <c r="Q200" s="13"/>
      <c r="R200" s="13"/>
      <c r="S200" s="13"/>
      <c r="T200" s="13"/>
      <c r="U200" s="13"/>
      <c r="V200" s="13"/>
      <c r="X200" s="42"/>
      <c r="Y200" s="42"/>
      <c r="Z200" s="16"/>
    </row>
    <row r="201" spans="3:26" s="11" customFormat="1" ht="15.75">
      <c r="C201" s="6"/>
      <c r="D201" s="40"/>
      <c r="E201" s="40"/>
      <c r="F201" s="6"/>
      <c r="G201" s="10"/>
      <c r="K201" s="12"/>
      <c r="M201" s="41"/>
      <c r="Q201" s="13"/>
      <c r="R201" s="13"/>
      <c r="S201" s="13"/>
      <c r="T201" s="13"/>
      <c r="U201" s="13"/>
      <c r="V201" s="13"/>
      <c r="X201" s="42"/>
      <c r="Y201" s="42"/>
      <c r="Z201" s="16"/>
    </row>
    <row r="202" spans="3:26" s="11" customFormat="1" ht="15.75">
      <c r="C202" s="6"/>
      <c r="D202" s="40"/>
      <c r="E202" s="40"/>
      <c r="F202" s="6"/>
      <c r="G202" s="10"/>
      <c r="K202" s="12"/>
      <c r="M202" s="41"/>
      <c r="Q202" s="13"/>
      <c r="R202" s="13"/>
      <c r="S202" s="13"/>
      <c r="T202" s="13"/>
      <c r="U202" s="13"/>
      <c r="V202" s="13"/>
      <c r="X202" s="42"/>
      <c r="Y202" s="42"/>
      <c r="Z202" s="16"/>
    </row>
  </sheetData>
  <sheetProtection/>
  <conditionalFormatting sqref="G37:V37 G8:V8 W4:Y82 G36:U36">
    <cfRule type="cellIs" priority="131" dxfId="119" operator="equal" stopIfTrue="1">
      <formula>0</formula>
    </cfRule>
  </conditionalFormatting>
  <conditionalFormatting sqref="G81:V82 J80:V80 G29:Q29 G22:N22 H20:U20 G49:V49 H48:O48 G46:V46 I45:U45 H38 G39:V39 G55:V56 H54:J54 G77:V78 G67:Q67 I9:J9 H68:R68 G15:R15 I14:M14 H27:M27 G25:Q25 G23:G24 I23:P23 G28 I28:M28 G60:G62 I69:P69 I74:K74 G65 I59:R59 G47 I47:K47 I61:L61 J60 J62 J65:K65 G7:H7 J7 G21:H21 J21:M21 G41:V41 G40:H40 J40:M40 J38:K38 G10:V10 G4:V6 L60 G57:J57 M57:O57 G66:J66 L66:Q66 L54:O54 M62 N9 G13:J13 L13:N13 G70:J70 L70:S70 H26:J26 L26:N26 L7:N7 M74:N74 M38 M65:O65 M47:V47 I24:L24 N24 G19:V19 G18:L18 N18 O27 O40:Q40 G31:V33 G30:M30 O30:Q30 I63:M64 O14 P22 S9:V9 P7 P18:V18 N60:N61 O64:P64 P62 P74:V74 R38:V38 G44:N44 P44 G53:N53 G35:N35 P35 R57:U57 R48:V48 R73:V73 Q53 R44:U44 R35:V35 Q28:V28 R26:V26 R54:V54 R60:V61 R13:V14 R21:V22 U7 G73:P73 U53:V53 T27:U27 R63:V63 U62:V62 G12:V12 G11:Q11 V11 I58:Q58 S58:U58 G71:Q72 G43:V43 G42:Q42 S24:U24 S40 G79:Q79 S79 G17:V17 G16:Q16 S30 U23:V23 T71:V71 T15:V15 T59:V59 U29:V29 U16 U67:V67 S25 U25:V25 U40:V40 G34:U34 T72:U72 G52:U52 R65:V65 R64:U64 U69:U70 G75:U76 G51:V51 G50:U50">
    <cfRule type="cellIs" priority="130" dxfId="119" operator="equal" stopIfTrue="1">
      <formula>0</formula>
    </cfRule>
  </conditionalFormatting>
  <conditionalFormatting sqref="I80">
    <cfRule type="cellIs" priority="116" dxfId="119" operator="equal" stopIfTrue="1">
      <formula>0</formula>
    </cfRule>
  </conditionalFormatting>
  <conditionalFormatting sqref="Q73 Q57 Q54 Q35 Q21:Q22 Q13:Q14">
    <cfRule type="cellIs" priority="121" dxfId="119" operator="equal" stopIfTrue="1">
      <formula>0</formula>
    </cfRule>
  </conditionalFormatting>
  <conditionalFormatting sqref="I7">
    <cfRule type="cellIs" priority="115" dxfId="119" operator="equal" stopIfTrue="1">
      <formula>0</formula>
    </cfRule>
  </conditionalFormatting>
  <conditionalFormatting sqref="K7">
    <cfRule type="cellIs" priority="114" dxfId="119" operator="equal" stopIfTrue="1">
      <formula>0</formula>
    </cfRule>
  </conditionalFormatting>
  <conditionalFormatting sqref="G9">
    <cfRule type="cellIs" priority="113" dxfId="119" operator="equal" stopIfTrue="1">
      <formula>0</formula>
    </cfRule>
  </conditionalFormatting>
  <conditionalFormatting sqref="K9">
    <cfRule type="cellIs" priority="112" dxfId="119" operator="equal" stopIfTrue="1">
      <formula>0</formula>
    </cfRule>
  </conditionalFormatting>
  <conditionalFormatting sqref="L9">
    <cfRule type="cellIs" priority="111" dxfId="119" operator="equal" stopIfTrue="1">
      <formula>0</formula>
    </cfRule>
  </conditionalFormatting>
  <conditionalFormatting sqref="M9">
    <cfRule type="cellIs" priority="110" dxfId="119" operator="equal" stopIfTrue="1">
      <formula>0</formula>
    </cfRule>
  </conditionalFormatting>
  <conditionalFormatting sqref="V7">
    <cfRule type="cellIs" priority="109" dxfId="119" operator="equal" stopIfTrue="1">
      <formula>0</formula>
    </cfRule>
  </conditionalFormatting>
  <conditionalFormatting sqref="S11">
    <cfRule type="cellIs" priority="108" dxfId="119" operator="equal" stopIfTrue="1">
      <formula>0</formula>
    </cfRule>
  </conditionalFormatting>
  <conditionalFormatting sqref="S15">
    <cfRule type="cellIs" priority="107" dxfId="119" operator="equal" stopIfTrue="1">
      <formula>0</formula>
    </cfRule>
  </conditionalFormatting>
  <conditionalFormatting sqref="N14">
    <cfRule type="cellIs" priority="106" dxfId="119" operator="equal" stopIfTrue="1">
      <formula>0</formula>
    </cfRule>
  </conditionalFormatting>
  <conditionalFormatting sqref="H14">
    <cfRule type="cellIs" priority="105" dxfId="119" operator="equal" stopIfTrue="1">
      <formula>0</formula>
    </cfRule>
  </conditionalFormatting>
  <conditionalFormatting sqref="G14">
    <cfRule type="cellIs" priority="104" dxfId="119" operator="equal" stopIfTrue="1">
      <formula>0</formula>
    </cfRule>
  </conditionalFormatting>
  <conditionalFormatting sqref="I21">
    <cfRule type="cellIs" priority="103" dxfId="119" operator="equal" stopIfTrue="1">
      <formula>0</formula>
    </cfRule>
  </conditionalFormatting>
  <conditionalFormatting sqref="M24">
    <cfRule type="cellIs" priority="102" dxfId="119" operator="equal" stopIfTrue="1">
      <formula>0</formula>
    </cfRule>
  </conditionalFormatting>
  <conditionalFormatting sqref="H24">
    <cfRule type="cellIs" priority="101" dxfId="119" operator="equal" stopIfTrue="1">
      <formula>0</formula>
    </cfRule>
  </conditionalFormatting>
  <conditionalFormatting sqref="S23">
    <cfRule type="cellIs" priority="100" dxfId="119" operator="equal" stopIfTrue="1">
      <formula>0</formula>
    </cfRule>
  </conditionalFormatting>
  <conditionalFormatting sqref="T23">
    <cfRule type="cellIs" priority="99" dxfId="119" operator="equal" stopIfTrue="1">
      <formula>0</formula>
    </cfRule>
  </conditionalFormatting>
  <conditionalFormatting sqref="V24">
    <cfRule type="cellIs" priority="98" dxfId="119" operator="equal" stopIfTrue="1">
      <formula>0</formula>
    </cfRule>
  </conditionalFormatting>
  <conditionalFormatting sqref="T25">
    <cfRule type="cellIs" priority="97" dxfId="119" operator="equal" stopIfTrue="1">
      <formula>0</formula>
    </cfRule>
  </conditionalFormatting>
  <conditionalFormatting sqref="V27">
    <cfRule type="cellIs" priority="96" dxfId="119" operator="equal" stopIfTrue="1">
      <formula>0</formula>
    </cfRule>
  </conditionalFormatting>
  <conditionalFormatting sqref="V30">
    <cfRule type="cellIs" priority="95" dxfId="119" operator="equal" stopIfTrue="1">
      <formula>0</formula>
    </cfRule>
  </conditionalFormatting>
  <conditionalFormatting sqref="N30">
    <cfRule type="cellIs" priority="94" dxfId="119" operator="equal" stopIfTrue="1">
      <formula>0</formula>
    </cfRule>
  </conditionalFormatting>
  <conditionalFormatting sqref="K26">
    <cfRule type="cellIs" priority="93" dxfId="119" operator="equal" stopIfTrue="1">
      <formula>0</formula>
    </cfRule>
  </conditionalFormatting>
  <conditionalFormatting sqref="G26">
    <cfRule type="cellIs" priority="92" dxfId="119" operator="equal" stopIfTrue="1">
      <formula>0</formula>
    </cfRule>
  </conditionalFormatting>
  <conditionalFormatting sqref="Q38">
    <cfRule type="cellIs" priority="91" dxfId="119" operator="equal" stopIfTrue="1">
      <formula>0</formula>
    </cfRule>
  </conditionalFormatting>
  <conditionalFormatting sqref="P38">
    <cfRule type="cellIs" priority="90" dxfId="119" operator="equal" stopIfTrue="1">
      <formula>0</formula>
    </cfRule>
  </conditionalFormatting>
  <conditionalFormatting sqref="N38">
    <cfRule type="cellIs" priority="89" dxfId="119" operator="equal" stopIfTrue="1">
      <formula>0</formula>
    </cfRule>
  </conditionalFormatting>
  <conditionalFormatting sqref="N40">
    <cfRule type="cellIs" priority="88" dxfId="119" operator="equal" stopIfTrue="1">
      <formula>0</formula>
    </cfRule>
  </conditionalFormatting>
  <conditionalFormatting sqref="I38">
    <cfRule type="cellIs" priority="87" dxfId="119" operator="equal" stopIfTrue="1">
      <formula>0</formula>
    </cfRule>
  </conditionalFormatting>
  <conditionalFormatting sqref="I40">
    <cfRule type="cellIs" priority="86" dxfId="119" operator="equal" stopIfTrue="1">
      <formula>0</formula>
    </cfRule>
  </conditionalFormatting>
  <conditionalFormatting sqref="R42">
    <cfRule type="cellIs" priority="85" dxfId="119" operator="equal" stopIfTrue="1">
      <formula>0</formula>
    </cfRule>
  </conditionalFormatting>
  <conditionalFormatting sqref="S42">
    <cfRule type="cellIs" priority="84" dxfId="119" operator="equal" stopIfTrue="1">
      <formula>0</formula>
    </cfRule>
  </conditionalFormatting>
  <conditionalFormatting sqref="T42">
    <cfRule type="cellIs" priority="83" dxfId="119" operator="equal" stopIfTrue="1">
      <formula>0</formula>
    </cfRule>
  </conditionalFormatting>
  <conditionalFormatting sqref="U42">
    <cfRule type="cellIs" priority="82" dxfId="119" operator="equal" stopIfTrue="1">
      <formula>0</formula>
    </cfRule>
  </conditionalFormatting>
  <conditionalFormatting sqref="V42">
    <cfRule type="cellIs" priority="81" dxfId="119" operator="equal" stopIfTrue="1">
      <formula>0</formula>
    </cfRule>
  </conditionalFormatting>
  <conditionalFormatting sqref="V36">
    <cfRule type="cellIs" priority="80" dxfId="119" operator="equal" stopIfTrue="1">
      <formula>0</formula>
    </cfRule>
  </conditionalFormatting>
  <conditionalFormatting sqref="V45">
    <cfRule type="cellIs" priority="79" dxfId="119" operator="equal" stopIfTrue="1">
      <formula>0</formula>
    </cfRule>
  </conditionalFormatting>
  <conditionalFormatting sqref="G45">
    <cfRule type="cellIs" priority="78" dxfId="119" operator="equal" stopIfTrue="1">
      <formula>0</formula>
    </cfRule>
  </conditionalFormatting>
  <conditionalFormatting sqref="H45">
    <cfRule type="cellIs" priority="77" dxfId="119" operator="equal" stopIfTrue="1">
      <formula>0</formula>
    </cfRule>
  </conditionalFormatting>
  <conditionalFormatting sqref="G48">
    <cfRule type="cellIs" priority="76" dxfId="119" operator="equal" stopIfTrue="1">
      <formula>0</formula>
    </cfRule>
  </conditionalFormatting>
  <conditionalFormatting sqref="L47">
    <cfRule type="cellIs" priority="75" dxfId="119" operator="equal" stopIfTrue="1">
      <formula>0</formula>
    </cfRule>
  </conditionalFormatting>
  <conditionalFormatting sqref="P53">
    <cfRule type="cellIs" priority="74" dxfId="119" operator="equal" stopIfTrue="1">
      <formula>0</formula>
    </cfRule>
  </conditionalFormatting>
  <conditionalFormatting sqref="P54">
    <cfRule type="cellIs" priority="73" dxfId="119" operator="equal" stopIfTrue="1">
      <formula>0</formula>
    </cfRule>
  </conditionalFormatting>
  <conditionalFormatting sqref="R53">
    <cfRule type="cellIs" priority="72" dxfId="119" operator="equal" stopIfTrue="1">
      <formula>0</formula>
    </cfRule>
  </conditionalFormatting>
  <conditionalFormatting sqref="S53">
    <cfRule type="cellIs" priority="71" dxfId="119" operator="equal" stopIfTrue="1">
      <formula>0</formula>
    </cfRule>
  </conditionalFormatting>
  <conditionalFormatting sqref="T53">
    <cfRule type="cellIs" priority="70" dxfId="119" operator="equal" stopIfTrue="1">
      <formula>0</formula>
    </cfRule>
  </conditionalFormatting>
  <conditionalFormatting sqref="G54">
    <cfRule type="cellIs" priority="69" dxfId="119" operator="equal" stopIfTrue="1">
      <formula>0</formula>
    </cfRule>
  </conditionalFormatting>
  <conditionalFormatting sqref="K54">
    <cfRule type="cellIs" priority="68" dxfId="119" operator="equal" stopIfTrue="1">
      <formula>0</formula>
    </cfRule>
  </conditionalFormatting>
  <conditionalFormatting sqref="K57">
    <cfRule type="cellIs" priority="67" dxfId="119" operator="equal" stopIfTrue="1">
      <formula>0</formula>
    </cfRule>
  </conditionalFormatting>
  <conditionalFormatting sqref="L57">
    <cfRule type="cellIs" priority="66" dxfId="119" operator="equal" stopIfTrue="1">
      <formula>0</formula>
    </cfRule>
  </conditionalFormatting>
  <conditionalFormatting sqref="P57">
    <cfRule type="cellIs" priority="65" dxfId="119" operator="equal" stopIfTrue="1">
      <formula>0</formula>
    </cfRule>
  </conditionalFormatting>
  <conditionalFormatting sqref="R58">
    <cfRule type="cellIs" priority="64" dxfId="119" operator="equal" stopIfTrue="1">
      <formula>0</formula>
    </cfRule>
  </conditionalFormatting>
  <conditionalFormatting sqref="S59">
    <cfRule type="cellIs" priority="63" dxfId="119" operator="equal" stopIfTrue="1">
      <formula>0</formula>
    </cfRule>
  </conditionalFormatting>
  <conditionalFormatting sqref="Q60">
    <cfRule type="cellIs" priority="62" dxfId="119" operator="equal" stopIfTrue="1">
      <formula>0</formula>
    </cfRule>
  </conditionalFormatting>
  <conditionalFormatting sqref="Q61">
    <cfRule type="cellIs" priority="61" dxfId="119" operator="equal" stopIfTrue="1">
      <formula>0</formula>
    </cfRule>
  </conditionalFormatting>
  <conditionalFormatting sqref="G58">
    <cfRule type="cellIs" priority="60" dxfId="119" operator="equal" stopIfTrue="1">
      <formula>0</formula>
    </cfRule>
  </conditionalFormatting>
  <conditionalFormatting sqref="H58">
    <cfRule type="cellIs" priority="59" dxfId="119" operator="equal" stopIfTrue="1">
      <formula>0</formula>
    </cfRule>
  </conditionalFormatting>
  <conditionalFormatting sqref="H59">
    <cfRule type="cellIs" priority="58" dxfId="119" operator="equal" stopIfTrue="1">
      <formula>0</formula>
    </cfRule>
  </conditionalFormatting>
  <conditionalFormatting sqref="H60">
    <cfRule type="cellIs" priority="57" dxfId="119" operator="equal" stopIfTrue="1">
      <formula>0</formula>
    </cfRule>
  </conditionalFormatting>
  <conditionalFormatting sqref="I60">
    <cfRule type="cellIs" priority="56" dxfId="119" operator="equal" stopIfTrue="1">
      <formula>0</formula>
    </cfRule>
  </conditionalFormatting>
  <conditionalFormatting sqref="K60">
    <cfRule type="cellIs" priority="55" dxfId="119" operator="equal" stopIfTrue="1">
      <formula>0</formula>
    </cfRule>
  </conditionalFormatting>
  <conditionalFormatting sqref="M60">
    <cfRule type="cellIs" priority="54" dxfId="119" operator="equal" stopIfTrue="1">
      <formula>0</formula>
    </cfRule>
  </conditionalFormatting>
  <conditionalFormatting sqref="M61">
    <cfRule type="cellIs" priority="53" dxfId="119" operator="equal" stopIfTrue="1">
      <formula>0</formula>
    </cfRule>
  </conditionalFormatting>
  <conditionalFormatting sqref="L62">
    <cfRule type="cellIs" priority="52" dxfId="119" operator="equal" stopIfTrue="1">
      <formula>0</formula>
    </cfRule>
  </conditionalFormatting>
  <conditionalFormatting sqref="K62">
    <cfRule type="cellIs" priority="51" dxfId="119" operator="equal" stopIfTrue="1">
      <formula>0</formula>
    </cfRule>
  </conditionalFormatting>
  <conditionalFormatting sqref="H62">
    <cfRule type="cellIs" priority="50" dxfId="119" operator="equal" stopIfTrue="1">
      <formula>0</formula>
    </cfRule>
  </conditionalFormatting>
  <conditionalFormatting sqref="H61">
    <cfRule type="cellIs" priority="49" dxfId="119" operator="equal" stopIfTrue="1">
      <formula>0</formula>
    </cfRule>
  </conditionalFormatting>
  <conditionalFormatting sqref="I62">
    <cfRule type="cellIs" priority="48" dxfId="119" operator="equal" stopIfTrue="1">
      <formula>0</formula>
    </cfRule>
  </conditionalFormatting>
  <conditionalFormatting sqref="O60">
    <cfRule type="cellIs" priority="47" dxfId="119" operator="equal" stopIfTrue="1">
      <formula>0</formula>
    </cfRule>
  </conditionalFormatting>
  <conditionalFormatting sqref="P60">
    <cfRule type="cellIs" priority="46" dxfId="119" operator="equal" stopIfTrue="1">
      <formula>0</formula>
    </cfRule>
  </conditionalFormatting>
  <conditionalFormatting sqref="P61">
    <cfRule type="cellIs" priority="45" dxfId="119" operator="equal" stopIfTrue="1">
      <formula>0</formula>
    </cfRule>
  </conditionalFormatting>
  <conditionalFormatting sqref="O61">
    <cfRule type="cellIs" priority="44" dxfId="119" operator="equal" stopIfTrue="1">
      <formula>0</formula>
    </cfRule>
  </conditionalFormatting>
  <conditionalFormatting sqref="O62">
    <cfRule type="cellIs" priority="43" dxfId="119" operator="equal" stopIfTrue="1">
      <formula>0</formula>
    </cfRule>
  </conditionalFormatting>
  <conditionalFormatting sqref="Q62">
    <cfRule type="cellIs" priority="42" dxfId="119" operator="equal" stopIfTrue="1">
      <formula>0</formula>
    </cfRule>
  </conditionalFormatting>
  <conditionalFormatting sqref="R62">
    <cfRule type="cellIs" priority="41" dxfId="119" operator="equal" stopIfTrue="1">
      <formula>0</formula>
    </cfRule>
  </conditionalFormatting>
  <conditionalFormatting sqref="S62">
    <cfRule type="cellIs" priority="40" dxfId="119" operator="equal" stopIfTrue="1">
      <formula>0</formula>
    </cfRule>
  </conditionalFormatting>
  <conditionalFormatting sqref="T62">
    <cfRule type="cellIs" priority="39" dxfId="119" operator="equal" stopIfTrue="1">
      <formula>0</formula>
    </cfRule>
  </conditionalFormatting>
  <conditionalFormatting sqref="N64">
    <cfRule type="cellIs" priority="38" dxfId="119" operator="equal" stopIfTrue="1">
      <formula>0</formula>
    </cfRule>
  </conditionalFormatting>
  <conditionalFormatting sqref="G64">
    <cfRule type="cellIs" priority="37" dxfId="119" operator="equal" stopIfTrue="1">
      <formula>0</formula>
    </cfRule>
  </conditionalFormatting>
  <conditionalFormatting sqref="H64">
    <cfRule type="cellIs" priority="36" dxfId="119" operator="equal" stopIfTrue="1">
      <formula>0</formula>
    </cfRule>
  </conditionalFormatting>
  <conditionalFormatting sqref="H65">
    <cfRule type="cellIs" priority="35" dxfId="119" operator="equal" stopIfTrue="1">
      <formula>0</formula>
    </cfRule>
  </conditionalFormatting>
  <conditionalFormatting sqref="I65">
    <cfRule type="cellIs" priority="34" dxfId="119" operator="equal" stopIfTrue="1">
      <formula>0</formula>
    </cfRule>
  </conditionalFormatting>
  <conditionalFormatting sqref="L65">
    <cfRule type="cellIs" priority="33" dxfId="119" operator="equal" stopIfTrue="1">
      <formula>0</formula>
    </cfRule>
  </conditionalFormatting>
  <conditionalFormatting sqref="K66">
    <cfRule type="cellIs" priority="32" dxfId="119" operator="equal" stopIfTrue="1">
      <formula>0</formula>
    </cfRule>
  </conditionalFormatting>
  <conditionalFormatting sqref="P65">
    <cfRule type="cellIs" priority="31" dxfId="119" operator="equal" stopIfTrue="1">
      <formula>0</formula>
    </cfRule>
  </conditionalFormatting>
  <conditionalFormatting sqref="R66">
    <cfRule type="cellIs" priority="30" dxfId="119" operator="equal" stopIfTrue="1">
      <formula>0</formula>
    </cfRule>
  </conditionalFormatting>
  <conditionalFormatting sqref="S66">
    <cfRule type="cellIs" priority="29" dxfId="119" operator="equal" stopIfTrue="1">
      <formula>0</formula>
    </cfRule>
  </conditionalFormatting>
  <conditionalFormatting sqref="Q64">
    <cfRule type="cellIs" priority="28" dxfId="119" operator="equal" stopIfTrue="1">
      <formula>0</formula>
    </cfRule>
  </conditionalFormatting>
  <conditionalFormatting sqref="T66">
    <cfRule type="cellIs" priority="27" dxfId="119" operator="equal" stopIfTrue="1">
      <formula>0</formula>
    </cfRule>
  </conditionalFormatting>
  <conditionalFormatting sqref="T67">
    <cfRule type="cellIs" priority="26" dxfId="119" operator="equal" stopIfTrue="1">
      <formula>0</formula>
    </cfRule>
  </conditionalFormatting>
  <conditionalFormatting sqref="S67">
    <cfRule type="cellIs" priority="25" dxfId="119" operator="equal" stopIfTrue="1">
      <formula>0</formula>
    </cfRule>
  </conditionalFormatting>
  <conditionalFormatting sqref="R67">
    <cfRule type="cellIs" priority="24" dxfId="119" operator="equal" stopIfTrue="1">
      <formula>0</formula>
    </cfRule>
  </conditionalFormatting>
  <conditionalFormatting sqref="S68">
    <cfRule type="cellIs" priority="23" dxfId="119" operator="equal" stopIfTrue="1">
      <formula>0</formula>
    </cfRule>
  </conditionalFormatting>
  <conditionalFormatting sqref="T68">
    <cfRule type="cellIs" priority="22" dxfId="119" operator="equal" stopIfTrue="1">
      <formula>0</formula>
    </cfRule>
  </conditionalFormatting>
  <conditionalFormatting sqref="U68">
    <cfRule type="cellIs" priority="21" dxfId="119" operator="equal" stopIfTrue="1">
      <formula>0</formula>
    </cfRule>
  </conditionalFormatting>
  <conditionalFormatting sqref="V68">
    <cfRule type="cellIs" priority="20" dxfId="119" operator="equal" stopIfTrue="1">
      <formula>0</formula>
    </cfRule>
  </conditionalFormatting>
  <conditionalFormatting sqref="T69">
    <cfRule type="cellIs" priority="19" dxfId="119" operator="equal" stopIfTrue="1">
      <formula>0</formula>
    </cfRule>
  </conditionalFormatting>
  <conditionalFormatting sqref="T70">
    <cfRule type="cellIs" priority="18" dxfId="119" operator="equal" stopIfTrue="1">
      <formula>0</formula>
    </cfRule>
  </conditionalFormatting>
  <conditionalFormatting sqref="S69">
    <cfRule type="cellIs" priority="17" dxfId="119" operator="equal" stopIfTrue="1">
      <formula>0</formula>
    </cfRule>
  </conditionalFormatting>
  <conditionalFormatting sqref="R69">
    <cfRule type="cellIs" priority="16" dxfId="119" operator="equal" stopIfTrue="1">
      <formula>0</formula>
    </cfRule>
  </conditionalFormatting>
  <conditionalFormatting sqref="Q69">
    <cfRule type="cellIs" priority="15" dxfId="119" operator="equal" stopIfTrue="1">
      <formula>0</formula>
    </cfRule>
  </conditionalFormatting>
  <conditionalFormatting sqref="R71">
    <cfRule type="cellIs" priority="14" dxfId="119" operator="equal" stopIfTrue="1">
      <formula>0</formula>
    </cfRule>
  </conditionalFormatting>
  <conditionalFormatting sqref="S71">
    <cfRule type="cellIs" priority="13" dxfId="119" operator="equal" stopIfTrue="1">
      <formula>0</formula>
    </cfRule>
  </conditionalFormatting>
  <conditionalFormatting sqref="S72">
    <cfRule type="cellIs" priority="12" dxfId="119" operator="equal" stopIfTrue="1">
      <formula>0</formula>
    </cfRule>
  </conditionalFormatting>
  <conditionalFormatting sqref="R72">
    <cfRule type="cellIs" priority="11" dxfId="119" operator="equal" stopIfTrue="1">
      <formula>0</formula>
    </cfRule>
  </conditionalFormatting>
  <conditionalFormatting sqref="O74">
    <cfRule type="cellIs" priority="10" dxfId="119" operator="equal" stopIfTrue="1">
      <formula>0</formula>
    </cfRule>
  </conditionalFormatting>
  <conditionalFormatting sqref="L74">
    <cfRule type="cellIs" priority="9" dxfId="119" operator="equal" stopIfTrue="1">
      <formula>0</formula>
    </cfRule>
  </conditionalFormatting>
  <conditionalFormatting sqref="G69">
    <cfRule type="cellIs" priority="8" dxfId="119" operator="equal" stopIfTrue="1">
      <formula>0</formula>
    </cfRule>
  </conditionalFormatting>
  <conditionalFormatting sqref="H69">
    <cfRule type="cellIs" priority="7" dxfId="119" operator="equal" stopIfTrue="1">
      <formula>0</formula>
    </cfRule>
  </conditionalFormatting>
  <conditionalFormatting sqref="H74">
    <cfRule type="cellIs" priority="6" dxfId="119" operator="equal" stopIfTrue="1">
      <formula>0</formula>
    </cfRule>
  </conditionalFormatting>
  <conditionalFormatting sqref="G74">
    <cfRule type="cellIs" priority="5" dxfId="119" operator="equal" stopIfTrue="1">
      <formula>0</formula>
    </cfRule>
  </conditionalFormatting>
  <conditionalFormatting sqref="V72">
    <cfRule type="cellIs" priority="4" dxfId="119" operator="equal" stopIfTrue="1">
      <formula>0</formula>
    </cfRule>
  </conditionalFormatting>
  <conditionalFormatting sqref="R79">
    <cfRule type="cellIs" priority="3" dxfId="119" operator="equal" stopIfTrue="1">
      <formula>0</formula>
    </cfRule>
  </conditionalFormatting>
  <conditionalFormatting sqref="T79">
    <cfRule type="cellIs" priority="2" dxfId="119" operator="equal" stopIfTrue="1">
      <formula>0</formula>
    </cfRule>
  </conditionalFormatting>
  <conditionalFormatting sqref="U79">
    <cfRule type="cellIs" priority="1" dxfId="119" operator="equal" stopIfTrue="1">
      <formula>0</formula>
    </cfRule>
  </conditionalFormatting>
  <printOptions horizontalCentered="1" verticalCentered="1"/>
  <pageMargins left="0.11811023622047245" right="0.11811023622047245" top="0.15748031496062992" bottom="0.1968503937007874" header="0.1968503937007874" footer="0"/>
  <pageSetup fitToHeight="2" fitToWidth="2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Dart</dc:creator>
  <cp:keywords/>
  <dc:description/>
  <cp:lastModifiedBy>Ken</cp:lastModifiedBy>
  <cp:lastPrinted>2013-09-04T13:58:19Z</cp:lastPrinted>
  <dcterms:created xsi:type="dcterms:W3CDTF">2013-09-03T14:00:21Z</dcterms:created>
  <dcterms:modified xsi:type="dcterms:W3CDTF">2013-09-09T21:39:39Z</dcterms:modified>
  <cp:category/>
  <cp:version/>
  <cp:contentType/>
  <cp:contentStatus/>
</cp:coreProperties>
</file>