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Z85" i="1" l="1"/>
  <c r="Y69" i="1"/>
  <c r="X69" i="1"/>
  <c r="W69" i="1"/>
  <c r="V69" i="1"/>
  <c r="U69" i="1"/>
  <c r="T69" i="1"/>
  <c r="S69" i="1"/>
  <c r="R69" i="1"/>
  <c r="Q69" i="1"/>
  <c r="P6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D1" i="1"/>
  <c r="Z69" i="1" l="1"/>
  <c r="AB69" i="1"/>
  <c r="F84" i="1"/>
  <c r="H84" i="1"/>
  <c r="J84" i="1"/>
  <c r="L84" i="1"/>
  <c r="N84" i="1"/>
  <c r="P84" i="1"/>
  <c r="R84" i="1"/>
  <c r="T84" i="1"/>
  <c r="V84" i="1"/>
  <c r="X84" i="1"/>
  <c r="AB65" i="1"/>
  <c r="AB12" i="1"/>
  <c r="AB34" i="1"/>
  <c r="AB49" i="1"/>
  <c r="AB80" i="1"/>
  <c r="AB20" i="1"/>
  <c r="AB66" i="1"/>
  <c r="AB16" i="1"/>
  <c r="AB25" i="1"/>
  <c r="AB39" i="1"/>
  <c r="AB54" i="1"/>
  <c r="AB36" i="1"/>
  <c r="AB27" i="1"/>
  <c r="AB31" i="1"/>
  <c r="AB35" i="1"/>
  <c r="AB72" i="1"/>
  <c r="AB32" i="1"/>
  <c r="AB13" i="1"/>
  <c r="AB61" i="1"/>
  <c r="AB38" i="1"/>
  <c r="AB8" i="1"/>
  <c r="AB56" i="1"/>
  <c r="AB5" i="1"/>
  <c r="AB14" i="1"/>
  <c r="AB48" i="1"/>
  <c r="AB19" i="1"/>
  <c r="AB71" i="1"/>
  <c r="AB17" i="1"/>
  <c r="AB58" i="1"/>
  <c r="AB83" i="1"/>
  <c r="AB75" i="1"/>
  <c r="AB7" i="1"/>
  <c r="AB33" i="1"/>
  <c r="AB60" i="1"/>
  <c r="AB22" i="1"/>
  <c r="AB52" i="1"/>
  <c r="AB47" i="1"/>
  <c r="AB41" i="1"/>
  <c r="AB15" i="1"/>
  <c r="AB30" i="1"/>
  <c r="AB63" i="1"/>
  <c r="AB82" i="1"/>
  <c r="AB62" i="1"/>
  <c r="AB64" i="1"/>
  <c r="AB46" i="1"/>
  <c r="AB70" i="1"/>
  <c r="AB59" i="1"/>
  <c r="AB10" i="1"/>
  <c r="AB45" i="1"/>
  <c r="AB51" i="1"/>
  <c r="AB40" i="1"/>
  <c r="AB68" i="1"/>
  <c r="AB4" i="1"/>
  <c r="AB44" i="1"/>
  <c r="AB23" i="1"/>
  <c r="AB42" i="1"/>
  <c r="AB21" i="1"/>
  <c r="AB50" i="1"/>
  <c r="AB28" i="1"/>
  <c r="AB73" i="1"/>
  <c r="AB26" i="1"/>
  <c r="AB9" i="1"/>
  <c r="AB24" i="1"/>
  <c r="AB43" i="1"/>
  <c r="AB11" i="1"/>
  <c r="AB18" i="1"/>
  <c r="AB67" i="1"/>
  <c r="AB77" i="1"/>
  <c r="AB37" i="1"/>
  <c r="AB6" i="1"/>
  <c r="AB74" i="1"/>
  <c r="AB76" i="1"/>
  <c r="AB78" i="1"/>
  <c r="AB53" i="1"/>
  <c r="AB79" i="1"/>
  <c r="AB81" i="1"/>
  <c r="AB55" i="1"/>
  <c r="AB29" i="1"/>
  <c r="G84" i="1"/>
  <c r="I84" i="1"/>
  <c r="K84" i="1"/>
  <c r="M84" i="1"/>
  <c r="O84" i="1"/>
  <c r="Q84" i="1"/>
  <c r="S84" i="1"/>
  <c r="U84" i="1"/>
  <c r="W84" i="1"/>
  <c r="Y84" i="1"/>
  <c r="Z15" i="1"/>
  <c r="Z30" i="1"/>
  <c r="AA30" i="1" s="1"/>
  <c r="Z63" i="1"/>
  <c r="Z82" i="1"/>
  <c r="AA82" i="1" s="1"/>
  <c r="Z62" i="1"/>
  <c r="Z64" i="1"/>
  <c r="AA64" i="1" s="1"/>
  <c r="Z46" i="1"/>
  <c r="Z70" i="1"/>
  <c r="AA70" i="1" s="1"/>
  <c r="Z59" i="1"/>
  <c r="Z10" i="1"/>
  <c r="AA10" i="1" s="1"/>
  <c r="Z45" i="1"/>
  <c r="AA45" i="1" s="1"/>
  <c r="Z51" i="1"/>
  <c r="Z40" i="1"/>
  <c r="AA40" i="1" s="1"/>
  <c r="Z68" i="1"/>
  <c r="AA68" i="1" s="1"/>
  <c r="Z4" i="1"/>
  <c r="Z44" i="1"/>
  <c r="Z23" i="1"/>
  <c r="AA23" i="1" s="1"/>
  <c r="Z42" i="1"/>
  <c r="AA42" i="1" s="1"/>
  <c r="Z21" i="1"/>
  <c r="AA21" i="1" s="1"/>
  <c r="Z50" i="1"/>
  <c r="AA50" i="1" s="1"/>
  <c r="Z28" i="1"/>
  <c r="AA28" i="1" s="1"/>
  <c r="Z73" i="1"/>
  <c r="AA73" i="1" s="1"/>
  <c r="Z65" i="1"/>
  <c r="AA65" i="1" s="1"/>
  <c r="Z12" i="1"/>
  <c r="AA12" i="1" s="1"/>
  <c r="Z41" i="1"/>
  <c r="AA41" i="1" s="1"/>
  <c r="Z34" i="1"/>
  <c r="Z49" i="1"/>
  <c r="Z80" i="1"/>
  <c r="Z20" i="1"/>
  <c r="AA20" i="1" s="1"/>
  <c r="Z66" i="1"/>
  <c r="Z16" i="1"/>
  <c r="AA16" i="1" s="1"/>
  <c r="Z25" i="1"/>
  <c r="Z39" i="1"/>
  <c r="AA39" i="1" s="1"/>
  <c r="Z54" i="1"/>
  <c r="Z36" i="1"/>
  <c r="Z27" i="1"/>
  <c r="Z31" i="1"/>
  <c r="AA31" i="1" s="1"/>
  <c r="Z35" i="1"/>
  <c r="Z72" i="1"/>
  <c r="Z32" i="1"/>
  <c r="Z13" i="1"/>
  <c r="Z61" i="1"/>
  <c r="Z38" i="1"/>
  <c r="Z26" i="1"/>
  <c r="Z9" i="1"/>
  <c r="AA9" i="1" s="1"/>
  <c r="Z24" i="1"/>
  <c r="Z43" i="1"/>
  <c r="AA43" i="1" s="1"/>
  <c r="Z11" i="1"/>
  <c r="Z18" i="1"/>
  <c r="AA18" i="1" s="1"/>
  <c r="Z67" i="1"/>
  <c r="Z77" i="1"/>
  <c r="AA77" i="1" s="1"/>
  <c r="Z37" i="1"/>
  <c r="Z6" i="1"/>
  <c r="AA6" i="1" s="1"/>
  <c r="Z8" i="1"/>
  <c r="Z56" i="1"/>
  <c r="AA56" i="1" s="1"/>
  <c r="Z5" i="1"/>
  <c r="Z14" i="1"/>
  <c r="AA14" i="1" s="1"/>
  <c r="Z48" i="1"/>
  <c r="Z19" i="1"/>
  <c r="AA19" i="1" s="1"/>
  <c r="Z71" i="1"/>
  <c r="Z17" i="1"/>
  <c r="AA17" i="1" s="1"/>
  <c r="Z58" i="1"/>
  <c r="Z83" i="1"/>
  <c r="AA83" i="1" s="1"/>
  <c r="AB57" i="1"/>
  <c r="Z57" i="1"/>
  <c r="Z75" i="1"/>
  <c r="Z7" i="1"/>
  <c r="AA7" i="1" s="1"/>
  <c r="Z33" i="1"/>
  <c r="Z60" i="1"/>
  <c r="AA60" i="1" s="1"/>
  <c r="Z22" i="1"/>
  <c r="Z52" i="1"/>
  <c r="AA52" i="1" s="1"/>
  <c r="Z47" i="1"/>
  <c r="Z74" i="1"/>
  <c r="AA74" i="1" s="1"/>
  <c r="Z76" i="1"/>
  <c r="AA76" i="1" s="1"/>
  <c r="Z78" i="1"/>
  <c r="AA78" i="1" s="1"/>
  <c r="Z53" i="1"/>
  <c r="AA53" i="1" s="1"/>
  <c r="Z79" i="1"/>
  <c r="AA79" i="1" s="1"/>
  <c r="Z81" i="1"/>
  <c r="AA81" i="1" s="1"/>
  <c r="Z55" i="1"/>
  <c r="AA55" i="1" s="1"/>
  <c r="Z29" i="1"/>
  <c r="AA29" i="1" s="1"/>
  <c r="AA47" i="1" l="1"/>
  <c r="AA22" i="1"/>
  <c r="AA33" i="1"/>
  <c r="AA75" i="1"/>
  <c r="AA58" i="1"/>
  <c r="AA71" i="1"/>
  <c r="AA48" i="1"/>
  <c r="AA5" i="1"/>
  <c r="AA8" i="1"/>
  <c r="AA37" i="1"/>
  <c r="AA67" i="1"/>
  <c r="AA11" i="1"/>
  <c r="AA24" i="1"/>
  <c r="AA26" i="1"/>
  <c r="AA32" i="1"/>
  <c r="AA27" i="1"/>
  <c r="AA54" i="1"/>
  <c r="AA80" i="1"/>
  <c r="AA69" i="1"/>
  <c r="AA38" i="1"/>
  <c r="AA61" i="1"/>
  <c r="AA13" i="1"/>
  <c r="AA72" i="1"/>
  <c r="AA35" i="1"/>
  <c r="AA36" i="1"/>
  <c r="AA25" i="1"/>
  <c r="AA66" i="1"/>
  <c r="AA49" i="1"/>
  <c r="AA34" i="1"/>
  <c r="AA44" i="1"/>
  <c r="AA4" i="1"/>
  <c r="AA51" i="1"/>
  <c r="AA59" i="1"/>
  <c r="AA46" i="1"/>
  <c r="AA62" i="1"/>
  <c r="AA63" i="1"/>
  <c r="AA15" i="1"/>
  <c r="AA57" i="1"/>
  <c r="Z84" i="1"/>
  <c r="AC82" i="1" l="1"/>
  <c r="AC15" i="1"/>
  <c r="AC69" i="1"/>
  <c r="AC70" i="1"/>
  <c r="AC59" i="1"/>
  <c r="AC50" i="1"/>
  <c r="AC39" i="1"/>
  <c r="AC77" i="1"/>
  <c r="AC75" i="1"/>
  <c r="AC62" i="1"/>
  <c r="AC49" i="1"/>
  <c r="AC38" i="1"/>
  <c r="AC48" i="1"/>
  <c r="AC68" i="1"/>
  <c r="AC41" i="1"/>
  <c r="AC32" i="1"/>
  <c r="AC17" i="1"/>
  <c r="AC52" i="1"/>
  <c r="AC4" i="1"/>
  <c r="AC35" i="1"/>
  <c r="AC18" i="1"/>
  <c r="AC47" i="1"/>
  <c r="AC79" i="1"/>
  <c r="AC45" i="1"/>
  <c r="AC42" i="1"/>
  <c r="AC73" i="1"/>
  <c r="AC20" i="1"/>
  <c r="AC27" i="1"/>
  <c r="AC43" i="1"/>
  <c r="AC8" i="1"/>
  <c r="AC33" i="1"/>
  <c r="AC12" i="1"/>
  <c r="AC25" i="1"/>
  <c r="AC13" i="1"/>
  <c r="AC24" i="1"/>
  <c r="AC56" i="1"/>
  <c r="AC71" i="1"/>
  <c r="AC53" i="1"/>
  <c r="AC30" i="1"/>
  <c r="AC64" i="1"/>
  <c r="AC10" i="1"/>
  <c r="AC40" i="1"/>
  <c r="AC23" i="1"/>
  <c r="AC21" i="1"/>
  <c r="AC28" i="1"/>
  <c r="AC65" i="1"/>
  <c r="AC80" i="1"/>
  <c r="AC16" i="1"/>
  <c r="AC54" i="1"/>
  <c r="AC31" i="1"/>
  <c r="AC26" i="1"/>
  <c r="AC67" i="1"/>
  <c r="AC6" i="1"/>
  <c r="AC5" i="1"/>
  <c r="AC58" i="1"/>
  <c r="AC57" i="1"/>
  <c r="AC7" i="1"/>
  <c r="AC60" i="1"/>
  <c r="AC78" i="1"/>
  <c r="AC63" i="1"/>
  <c r="AC46" i="1"/>
  <c r="AC51" i="1"/>
  <c r="AC44" i="1"/>
  <c r="AC34" i="1"/>
  <c r="AC66" i="1"/>
  <c r="AC36" i="1"/>
  <c r="AC72" i="1"/>
  <c r="AC61" i="1"/>
  <c r="AC9" i="1"/>
  <c r="AC11" i="1"/>
  <c r="AC37" i="1"/>
  <c r="AC14" i="1"/>
  <c r="AC19" i="1"/>
  <c r="AC22" i="1"/>
  <c r="AC74" i="1"/>
  <c r="AC29" i="1"/>
  <c r="AC76" i="1"/>
  <c r="AC81" i="1"/>
  <c r="AC55" i="1"/>
</calcChain>
</file>

<file path=xl/sharedStrings.xml><?xml version="1.0" encoding="utf-8"?>
<sst xmlns="http://schemas.openxmlformats.org/spreadsheetml/2006/main" count="16" uniqueCount="14">
  <si>
    <t>Position</t>
  </si>
  <si>
    <t>Name</t>
  </si>
  <si>
    <t>Surname</t>
  </si>
  <si>
    <t>Age Category</t>
  </si>
  <si>
    <t>Total</t>
  </si>
  <si>
    <t>Best 8 Results</t>
  </si>
  <si>
    <t>Number of rounds</t>
  </si>
  <si>
    <t>David</t>
  </si>
  <si>
    <t>Waddington</t>
  </si>
  <si>
    <t>M50</t>
  </si>
  <si>
    <t>ERC</t>
  </si>
  <si>
    <t>Finishers</t>
  </si>
  <si>
    <t xml:space="preserve">Total </t>
  </si>
  <si>
    <t>Positions after Round 20, Tholhorpe (Final Table)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</si>
</sst>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theme="3"/>
      <name val="Arial"/>
      <family val="2"/>
    </font>
    <font>
      <b/>
      <sz val="12"/>
      <color theme="3"/>
      <name val="Arial"/>
      <family val="2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2" fontId="4" fillId="0" borderId="0" xfId="0" applyNumberFormat="1" applyFont="1" applyAlignment="1"/>
    <xf numFmtId="0" fontId="3" fillId="0" borderId="0" xfId="0" applyFont="1"/>
    <xf numFmtId="2" fontId="4" fillId="0" borderId="0" xfId="0" applyNumberFormat="1" applyFont="1"/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2" fontId="4" fillId="0" borderId="1" xfId="0" applyNumberFormat="1" applyFont="1" applyFill="1" applyBorder="1" applyAlignment="1">
      <alignment horizont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/>
    <xf numFmtId="0" fontId="4" fillId="0" borderId="5" xfId="0" applyFont="1" applyBorder="1" applyAlignment="1">
      <alignment horizontal="center" vertical="center"/>
    </xf>
    <xf numFmtId="0" fontId="2" fillId="0" borderId="4" xfId="0" applyFont="1" applyBorder="1"/>
    <xf numFmtId="0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C%2017%20-%20MASTER%2010-10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 Factor Female"/>
      <sheetName val="Age Factor Male"/>
      <sheetName val="2017 Results"/>
      <sheetName val="2017 Table"/>
      <sheetName val="Sutton"/>
      <sheetName val="Shaun Lee"/>
      <sheetName val="Whixley"/>
      <sheetName val="Leeds"/>
      <sheetName val="Dalby"/>
      <sheetName val="Jolly Holly"/>
      <sheetName val="Muddy"/>
      <sheetName val="Lightwater Valley"/>
      <sheetName val="Thirsk"/>
      <sheetName val="Helmsley"/>
      <sheetName val="Pocklington"/>
      <sheetName val="Tadcaster"/>
      <sheetName val="Easingwold"/>
      <sheetName val="Knavesmire"/>
      <sheetName val="Bishop"/>
      <sheetName val="Selby"/>
      <sheetName val="Darlington"/>
      <sheetName val="Escrick"/>
      <sheetName val="Sessay"/>
      <sheetName val="Tholthorpe"/>
    </sheetNames>
    <sheetDataSet>
      <sheetData sheetId="0"/>
      <sheetData sheetId="1"/>
      <sheetData sheetId="2">
        <row r="1">
          <cell r="D1" t="str">
            <v>Club Championship 2017 (Sept 16-Sept 17)</v>
          </cell>
        </row>
        <row r="3">
          <cell r="K3" t="str">
            <v xml:space="preserve">1-Sutton 10 K </v>
          </cell>
          <cell r="N3" t="str">
            <v>2-Shaun Lee Johnson 10M</v>
          </cell>
          <cell r="Q3" t="str">
            <v>3-Whixley 10K</v>
          </cell>
          <cell r="T3" t="str">
            <v>4-Leeds Abbey Dash 10K</v>
          </cell>
          <cell r="W3" t="str">
            <v>5-Dalby Dash 10k</v>
          </cell>
          <cell r="Z3" t="str">
            <v>6-Jolly Holly Jog 10k</v>
          </cell>
          <cell r="AC3" t="str">
            <v>7-Muddy Boots 10k</v>
          </cell>
          <cell r="AF3" t="str">
            <v>8-Lightwater Valley 10k</v>
          </cell>
          <cell r="AI3" t="str">
            <v>9-Thirsk 10 mile</v>
          </cell>
          <cell r="AL3" t="str">
            <v>10-Helmsley 10k</v>
          </cell>
          <cell r="AO3" t="str">
            <v>11-Pocklington 10km</v>
          </cell>
          <cell r="AR3" t="str">
            <v>12-Tadcaster 10km</v>
          </cell>
          <cell r="AU3" t="str">
            <v>13-Easingwold 10km</v>
          </cell>
          <cell r="AX3" t="str">
            <v>14-Knavesmire 10km</v>
          </cell>
          <cell r="BA3" t="str">
            <v>15-Bishop Wilton 10km</v>
          </cell>
          <cell r="BD3" t="str">
            <v>16-Wistow Selby 10km</v>
          </cell>
          <cell r="BG3" t="str">
            <v>17-Darlington 10km</v>
          </cell>
          <cell r="BJ3" t="str">
            <v>18-Escrick 10km</v>
          </cell>
          <cell r="BM3" t="str">
            <v>19-Sessay 6km</v>
          </cell>
          <cell r="BP3" t="str">
            <v>20-Tholthorpe 10km</v>
          </cell>
        </row>
        <row r="7">
          <cell r="C7" t="str">
            <v>Eryl</v>
          </cell>
          <cell r="D7" t="str">
            <v>Andrew</v>
          </cell>
          <cell r="H7" t="str">
            <v>F55</v>
          </cell>
          <cell r="M7" t="str">
            <v/>
          </cell>
          <cell r="P7" t="str">
            <v/>
          </cell>
          <cell r="S7" t="str">
            <v/>
          </cell>
          <cell r="V7" t="str">
            <v/>
          </cell>
          <cell r="Y7" t="str">
            <v/>
          </cell>
          <cell r="AB7">
            <v>0.59763363350741316</v>
          </cell>
          <cell r="AE7" t="str">
            <v/>
          </cell>
          <cell r="AH7">
            <v>0.63639723635758394</v>
          </cell>
          <cell r="AK7" t="str">
            <v/>
          </cell>
          <cell r="AN7" t="str">
            <v/>
          </cell>
          <cell r="AQ7">
            <v>0.64000697677935114</v>
          </cell>
          <cell r="AT7">
            <v>0.66943476716819716</v>
          </cell>
          <cell r="AW7">
            <v>0.6315881892314561</v>
          </cell>
          <cell r="AZ7">
            <v>0.60810148211371395</v>
          </cell>
          <cell r="BC7">
            <v>0.59684332190531397</v>
          </cell>
          <cell r="BF7">
            <v>0.66529027126296958</v>
          </cell>
          <cell r="BI7" t="str">
            <v/>
          </cell>
          <cell r="BL7" t="str">
            <v/>
          </cell>
          <cell r="BO7" t="str">
            <v/>
          </cell>
          <cell r="BR7">
            <v>0.61355753130070489</v>
          </cell>
        </row>
        <row r="9">
          <cell r="C9" t="str">
            <v xml:space="preserve">Jamie </v>
          </cell>
          <cell r="D9" t="str">
            <v>Arkle</v>
          </cell>
          <cell r="H9" t="str">
            <v>M</v>
          </cell>
          <cell r="M9" t="str">
            <v/>
          </cell>
          <cell r="P9">
            <v>0.63525763358778631</v>
          </cell>
          <cell r="S9">
            <v>0.64776839565741851</v>
          </cell>
          <cell r="V9" t="str">
            <v/>
          </cell>
          <cell r="Y9" t="str">
            <v/>
          </cell>
          <cell r="AB9" t="str">
            <v/>
          </cell>
          <cell r="AE9" t="str">
            <v/>
          </cell>
          <cell r="AH9" t="str">
            <v/>
          </cell>
          <cell r="AK9" t="str">
            <v/>
          </cell>
          <cell r="AN9">
            <v>0.67603860679815364</v>
          </cell>
          <cell r="AQ9">
            <v>0.71094439541041488</v>
          </cell>
          <cell r="AT9" t="str">
            <v/>
          </cell>
          <cell r="AW9">
            <v>0.71157243816254412</v>
          </cell>
          <cell r="AZ9" t="str">
            <v/>
          </cell>
          <cell r="BC9" t="str">
            <v/>
          </cell>
          <cell r="BF9" t="str">
            <v/>
          </cell>
          <cell r="BI9" t="str">
            <v/>
          </cell>
          <cell r="BL9" t="str">
            <v/>
          </cell>
          <cell r="BO9" t="str">
            <v/>
          </cell>
          <cell r="BR9" t="str">
            <v/>
          </cell>
        </row>
        <row r="10">
          <cell r="C10" t="str">
            <v>Charlotte</v>
          </cell>
          <cell r="D10" t="str">
            <v>Baker</v>
          </cell>
          <cell r="H10" t="str">
            <v>F35</v>
          </cell>
          <cell r="M10" t="str">
            <v/>
          </cell>
          <cell r="P10" t="str">
            <v/>
          </cell>
          <cell r="S10" t="str">
            <v/>
          </cell>
          <cell r="V10" t="str">
            <v/>
          </cell>
          <cell r="Y10" t="str">
            <v/>
          </cell>
          <cell r="AB10">
            <v>0.4907889167565907</v>
          </cell>
          <cell r="AE10" t="str">
            <v/>
          </cell>
          <cell r="AH10" t="str">
            <v/>
          </cell>
          <cell r="AK10" t="str">
            <v/>
          </cell>
          <cell r="AN10" t="str">
            <v/>
          </cell>
          <cell r="AQ10" t="str">
            <v/>
          </cell>
          <cell r="AT10">
            <v>0.56831293183585985</v>
          </cell>
          <cell r="AW10" t="str">
            <v/>
          </cell>
          <cell r="AZ10" t="str">
            <v/>
          </cell>
          <cell r="BC10" t="str">
            <v/>
          </cell>
          <cell r="BF10" t="str">
            <v/>
          </cell>
          <cell r="BI10" t="str">
            <v/>
          </cell>
          <cell r="BL10" t="str">
            <v/>
          </cell>
          <cell r="BO10" t="str">
            <v/>
          </cell>
          <cell r="BR10" t="str">
            <v/>
          </cell>
        </row>
        <row r="11">
          <cell r="C11" t="str">
            <v xml:space="preserve">Liz </v>
          </cell>
          <cell r="D11" t="str">
            <v>Baker</v>
          </cell>
          <cell r="H11" t="str">
            <v>F45</v>
          </cell>
          <cell r="M11" t="str">
            <v/>
          </cell>
          <cell r="P11">
            <v>0.53961556635776253</v>
          </cell>
          <cell r="S11" t="str">
            <v/>
          </cell>
          <cell r="V11" t="str">
            <v/>
          </cell>
          <cell r="Y11" t="str">
            <v/>
          </cell>
          <cell r="AB11">
            <v>0.52627303930111635</v>
          </cell>
          <cell r="AE11" t="str">
            <v/>
          </cell>
          <cell r="AH11" t="str">
            <v/>
          </cell>
          <cell r="AK11" t="str">
            <v/>
          </cell>
          <cell r="AN11" t="str">
            <v/>
          </cell>
          <cell r="AQ11" t="str">
            <v/>
          </cell>
          <cell r="AT11" t="str">
            <v/>
          </cell>
          <cell r="AW11" t="str">
            <v/>
          </cell>
          <cell r="AZ11" t="str">
            <v/>
          </cell>
          <cell r="BC11" t="str">
            <v/>
          </cell>
          <cell r="BF11" t="str">
            <v/>
          </cell>
          <cell r="BI11" t="str">
            <v/>
          </cell>
          <cell r="BL11" t="str">
            <v/>
          </cell>
          <cell r="BO11" t="str">
            <v/>
          </cell>
          <cell r="BR11" t="str">
            <v/>
          </cell>
        </row>
        <row r="13">
          <cell r="C13" t="str">
            <v>Angela</v>
          </cell>
          <cell r="D13" t="str">
            <v>Banks</v>
          </cell>
          <cell r="H13" t="str">
            <v>F35</v>
          </cell>
          <cell r="M13" t="str">
            <v/>
          </cell>
          <cell r="P13" t="str">
            <v/>
          </cell>
          <cell r="S13" t="str">
            <v/>
          </cell>
          <cell r="V13" t="str">
            <v/>
          </cell>
          <cell r="Y13" t="str">
            <v/>
          </cell>
          <cell r="AB13" t="str">
            <v/>
          </cell>
          <cell r="AE13" t="str">
            <v/>
          </cell>
          <cell r="AH13" t="str">
            <v/>
          </cell>
          <cell r="AK13" t="str">
            <v/>
          </cell>
          <cell r="AN13" t="str">
            <v/>
          </cell>
          <cell r="AQ13">
            <v>0.51379014151333158</v>
          </cell>
          <cell r="AT13" t="str">
            <v/>
          </cell>
          <cell r="AW13" t="str">
            <v/>
          </cell>
          <cell r="AZ13" t="str">
            <v/>
          </cell>
          <cell r="BC13" t="str">
            <v/>
          </cell>
          <cell r="BF13" t="str">
            <v/>
          </cell>
          <cell r="BI13" t="str">
            <v/>
          </cell>
          <cell r="BL13" t="str">
            <v/>
          </cell>
          <cell r="BO13" t="str">
            <v/>
          </cell>
          <cell r="BR13" t="str">
            <v/>
          </cell>
        </row>
        <row r="16">
          <cell r="C16" t="str">
            <v>Paul</v>
          </cell>
          <cell r="D16" t="str">
            <v>Bergman</v>
          </cell>
          <cell r="H16" t="str">
            <v>M50</v>
          </cell>
          <cell r="M16">
            <v>0.67340925872939661</v>
          </cell>
          <cell r="P16" t="str">
            <v/>
          </cell>
          <cell r="S16">
            <v>0.69239636188906006</v>
          </cell>
          <cell r="V16">
            <v>0.72482263779020073</v>
          </cell>
          <cell r="Y16" t="str">
            <v/>
          </cell>
          <cell r="AB16" t="str">
            <v/>
          </cell>
          <cell r="AE16" t="str">
            <v/>
          </cell>
          <cell r="AH16" t="str">
            <v/>
          </cell>
          <cell r="AK16" t="str">
            <v/>
          </cell>
          <cell r="AN16" t="str">
            <v/>
          </cell>
          <cell r="AQ16">
            <v>0.68980311708797748</v>
          </cell>
          <cell r="AT16" t="str">
            <v/>
          </cell>
          <cell r="AW16">
            <v>0.68442003813634333</v>
          </cell>
          <cell r="AZ16" t="str">
            <v/>
          </cell>
          <cell r="BC16">
            <v>0.66924939048869903</v>
          </cell>
          <cell r="BF16">
            <v>0.70350432491401826</v>
          </cell>
          <cell r="BI16" t="str">
            <v/>
          </cell>
          <cell r="BL16" t="str">
            <v/>
          </cell>
          <cell r="BO16" t="str">
            <v/>
          </cell>
          <cell r="BR16">
            <v>0.72113325083198898</v>
          </cell>
        </row>
        <row r="18">
          <cell r="C18" t="str">
            <v>Matthew</v>
          </cell>
          <cell r="D18" t="str">
            <v>Bessey</v>
          </cell>
          <cell r="H18" t="str">
            <v>M</v>
          </cell>
          <cell r="M18" t="str">
            <v/>
          </cell>
          <cell r="P18" t="str">
            <v/>
          </cell>
          <cell r="S18" t="str">
            <v/>
          </cell>
          <cell r="V18" t="str">
            <v/>
          </cell>
          <cell r="Y18" t="str">
            <v/>
          </cell>
          <cell r="AB18" t="str">
            <v/>
          </cell>
          <cell r="AE18" t="str">
            <v/>
          </cell>
          <cell r="AH18" t="str">
            <v/>
          </cell>
          <cell r="AK18" t="str">
            <v/>
          </cell>
          <cell r="AN18">
            <v>0.58992578140448471</v>
          </cell>
          <cell r="AQ18">
            <v>0.63230615832443815</v>
          </cell>
          <cell r="AT18">
            <v>0.64595483913599383</v>
          </cell>
          <cell r="AW18">
            <v>0.63621682648570255</v>
          </cell>
          <cell r="AZ18" t="str">
            <v/>
          </cell>
          <cell r="BC18" t="str">
            <v/>
          </cell>
          <cell r="BF18" t="str">
            <v/>
          </cell>
          <cell r="BI18" t="str">
            <v/>
          </cell>
          <cell r="BL18" t="str">
            <v/>
          </cell>
          <cell r="BO18" t="str">
            <v/>
          </cell>
          <cell r="BR18" t="str">
            <v/>
          </cell>
        </row>
        <row r="19">
          <cell r="C19" t="str">
            <v>Michael</v>
          </cell>
          <cell r="D19" t="str">
            <v>Bishop</v>
          </cell>
          <cell r="H19" t="str">
            <v>M50</v>
          </cell>
          <cell r="M19" t="str">
            <v/>
          </cell>
          <cell r="P19" t="str">
            <v/>
          </cell>
          <cell r="S19" t="str">
            <v/>
          </cell>
          <cell r="V19" t="str">
            <v/>
          </cell>
          <cell r="Y19" t="str">
            <v/>
          </cell>
          <cell r="AB19" t="str">
            <v/>
          </cell>
          <cell r="AE19" t="str">
            <v/>
          </cell>
          <cell r="AH19" t="str">
            <v/>
          </cell>
          <cell r="AK19" t="str">
            <v/>
          </cell>
          <cell r="AN19" t="str">
            <v/>
          </cell>
          <cell r="AQ19" t="str">
            <v/>
          </cell>
          <cell r="AT19">
            <v>0.59066745422327227</v>
          </cell>
          <cell r="AW19" t="str">
            <v/>
          </cell>
          <cell r="AZ19" t="str">
            <v/>
          </cell>
          <cell r="BC19" t="str">
            <v/>
          </cell>
          <cell r="BF19">
            <v>0.57444326516975042</v>
          </cell>
          <cell r="BI19" t="str">
            <v/>
          </cell>
          <cell r="BL19" t="str">
            <v/>
          </cell>
          <cell r="BO19" t="str">
            <v/>
          </cell>
          <cell r="BR19" t="str">
            <v/>
          </cell>
        </row>
        <row r="20">
          <cell r="C20" t="str">
            <v>Andy</v>
          </cell>
          <cell r="D20" t="str">
            <v>Bond</v>
          </cell>
          <cell r="H20" t="str">
            <v>M40</v>
          </cell>
          <cell r="M20" t="str">
            <v/>
          </cell>
          <cell r="P20" t="str">
            <v/>
          </cell>
          <cell r="S20" t="str">
            <v/>
          </cell>
          <cell r="V20" t="str">
            <v/>
          </cell>
          <cell r="Y20" t="str">
            <v/>
          </cell>
          <cell r="AB20" t="str">
            <v/>
          </cell>
          <cell r="AE20" t="str">
            <v/>
          </cell>
          <cell r="AH20" t="str">
            <v/>
          </cell>
          <cell r="AK20" t="str">
            <v/>
          </cell>
          <cell r="AN20" t="str">
            <v/>
          </cell>
          <cell r="AQ20" t="str">
            <v/>
          </cell>
          <cell r="AT20">
            <v>0.60701817000186287</v>
          </cell>
          <cell r="AW20">
            <v>0.61442584936459743</v>
          </cell>
          <cell r="AZ20" t="str">
            <v/>
          </cell>
          <cell r="BC20">
            <v>0.60018419060449091</v>
          </cell>
          <cell r="BF20">
            <v>0.62372892485394438</v>
          </cell>
          <cell r="BI20" t="str">
            <v/>
          </cell>
          <cell r="BL20" t="str">
            <v/>
          </cell>
          <cell r="BO20" t="str">
            <v/>
          </cell>
          <cell r="BR20">
            <v>0.61526010034812029</v>
          </cell>
        </row>
        <row r="21">
          <cell r="C21" t="str">
            <v>Laura</v>
          </cell>
          <cell r="D21" t="str">
            <v>Border</v>
          </cell>
          <cell r="H21" t="str">
            <v>F35</v>
          </cell>
          <cell r="M21">
            <v>0.52671362733465454</v>
          </cell>
          <cell r="P21" t="str">
            <v/>
          </cell>
          <cell r="S21" t="str">
            <v/>
          </cell>
          <cell r="V21" t="str">
            <v/>
          </cell>
          <cell r="Y21" t="str">
            <v/>
          </cell>
          <cell r="AB21" t="str">
            <v/>
          </cell>
          <cell r="AE21" t="str">
            <v/>
          </cell>
          <cell r="AH21" t="str">
            <v/>
          </cell>
          <cell r="AK21" t="str">
            <v/>
          </cell>
          <cell r="AN21" t="str">
            <v/>
          </cell>
          <cell r="AQ21" t="str">
            <v/>
          </cell>
          <cell r="AT21" t="str">
            <v/>
          </cell>
          <cell r="AW21" t="str">
            <v/>
          </cell>
          <cell r="AZ21" t="str">
            <v/>
          </cell>
          <cell r="BC21" t="str">
            <v/>
          </cell>
          <cell r="BF21" t="str">
            <v/>
          </cell>
          <cell r="BI21" t="str">
            <v/>
          </cell>
          <cell r="BL21" t="str">
            <v/>
          </cell>
          <cell r="BO21" t="str">
            <v/>
          </cell>
          <cell r="BR21">
            <v>0.53459945282864785</v>
          </cell>
        </row>
        <row r="23">
          <cell r="C23" t="str">
            <v>Sue</v>
          </cell>
          <cell r="D23" t="str">
            <v>Brown</v>
          </cell>
          <cell r="H23" t="str">
            <v>F45</v>
          </cell>
          <cell r="M23" t="str">
            <v/>
          </cell>
          <cell r="P23" t="str">
            <v/>
          </cell>
          <cell r="S23" t="str">
            <v/>
          </cell>
          <cell r="V23" t="str">
            <v/>
          </cell>
          <cell r="Y23" t="str">
            <v/>
          </cell>
          <cell r="AB23" t="str">
            <v/>
          </cell>
          <cell r="AE23" t="str">
            <v/>
          </cell>
          <cell r="AH23" t="str">
            <v/>
          </cell>
          <cell r="AK23" t="str">
            <v/>
          </cell>
          <cell r="AN23" t="str">
            <v/>
          </cell>
          <cell r="AQ23" t="str">
            <v/>
          </cell>
          <cell r="AT23">
            <v>0.51899436685795508</v>
          </cell>
          <cell r="AW23">
            <v>0.51527902826529137</v>
          </cell>
          <cell r="AZ23" t="str">
            <v/>
          </cell>
          <cell r="BC23" t="str">
            <v/>
          </cell>
          <cell r="BF23">
            <v>0.52328787753890571</v>
          </cell>
          <cell r="BI23" t="str">
            <v/>
          </cell>
          <cell r="BL23" t="str">
            <v/>
          </cell>
          <cell r="BO23" t="str">
            <v/>
          </cell>
          <cell r="BR23">
            <v>0.54274449909066436</v>
          </cell>
        </row>
        <row r="25">
          <cell r="C25" t="str">
            <v xml:space="preserve">Sheila </v>
          </cell>
          <cell r="D25" t="str">
            <v>Capper</v>
          </cell>
          <cell r="H25" t="str">
            <v>F45</v>
          </cell>
          <cell r="M25">
            <v>0.69909974774406858</v>
          </cell>
          <cell r="P25" t="str">
            <v/>
          </cell>
          <cell r="S25" t="str">
            <v/>
          </cell>
          <cell r="V25" t="str">
            <v/>
          </cell>
          <cell r="Y25" t="str">
            <v/>
          </cell>
          <cell r="AB25" t="str">
            <v/>
          </cell>
          <cell r="AE25" t="str">
            <v/>
          </cell>
          <cell r="AH25" t="str">
            <v/>
          </cell>
          <cell r="AK25" t="str">
            <v/>
          </cell>
          <cell r="AN25" t="str">
            <v/>
          </cell>
          <cell r="AQ25" t="str">
            <v/>
          </cell>
          <cell r="AT25" t="str">
            <v/>
          </cell>
          <cell r="AW25" t="str">
            <v/>
          </cell>
          <cell r="AZ25" t="str">
            <v/>
          </cell>
          <cell r="BC25" t="str">
            <v/>
          </cell>
          <cell r="BF25" t="str">
            <v/>
          </cell>
          <cell r="BI25" t="str">
            <v/>
          </cell>
          <cell r="BL25" t="str">
            <v/>
          </cell>
          <cell r="BO25" t="str">
            <v/>
          </cell>
          <cell r="BR25" t="str">
            <v/>
          </cell>
        </row>
        <row r="27">
          <cell r="C27" t="str">
            <v xml:space="preserve">Mark </v>
          </cell>
          <cell r="D27" t="str">
            <v>Clegg</v>
          </cell>
          <cell r="H27" t="str">
            <v>M40</v>
          </cell>
          <cell r="M27">
            <v>0.65291984661125479</v>
          </cell>
          <cell r="P27" t="str">
            <v/>
          </cell>
          <cell r="S27">
            <v>0.66679594202310688</v>
          </cell>
          <cell r="V27" t="str">
            <v/>
          </cell>
          <cell r="Y27" t="str">
            <v/>
          </cell>
          <cell r="AB27" t="str">
            <v/>
          </cell>
          <cell r="AE27" t="str">
            <v/>
          </cell>
          <cell r="AH27" t="str">
            <v/>
          </cell>
          <cell r="AK27" t="str">
            <v/>
          </cell>
          <cell r="AN27" t="str">
            <v/>
          </cell>
          <cell r="AQ27" t="str">
            <v/>
          </cell>
          <cell r="AT27" t="str">
            <v/>
          </cell>
          <cell r="AW27" t="str">
            <v/>
          </cell>
          <cell r="AZ27" t="str">
            <v/>
          </cell>
          <cell r="BC27" t="str">
            <v/>
          </cell>
          <cell r="BF27" t="str">
            <v/>
          </cell>
          <cell r="BI27" t="str">
            <v/>
          </cell>
          <cell r="BL27" t="str">
            <v/>
          </cell>
          <cell r="BO27" t="str">
            <v/>
          </cell>
          <cell r="BR27" t="str">
            <v/>
          </cell>
        </row>
        <row r="28">
          <cell r="C28" t="str">
            <v>Becky</v>
          </cell>
          <cell r="D28" t="str">
            <v>Cooper</v>
          </cell>
          <cell r="H28" t="str">
            <v>F35</v>
          </cell>
          <cell r="M28" t="str">
            <v/>
          </cell>
          <cell r="P28" t="str">
            <v/>
          </cell>
          <cell r="S28" t="str">
            <v/>
          </cell>
          <cell r="V28">
            <v>0.65715311161998358</v>
          </cell>
          <cell r="Y28" t="str">
            <v/>
          </cell>
          <cell r="AB28" t="str">
            <v/>
          </cell>
          <cell r="AE28" t="str">
            <v/>
          </cell>
          <cell r="AH28" t="str">
            <v/>
          </cell>
          <cell r="AK28" t="str">
            <v/>
          </cell>
          <cell r="AN28" t="str">
            <v/>
          </cell>
          <cell r="AQ28" t="str">
            <v/>
          </cell>
          <cell r="AT28" t="str">
            <v/>
          </cell>
          <cell r="AW28">
            <v>0.65365885544334401</v>
          </cell>
          <cell r="AZ28">
            <v>0.65715311161998358</v>
          </cell>
          <cell r="BC28" t="str">
            <v/>
          </cell>
          <cell r="BF28" t="str">
            <v/>
          </cell>
          <cell r="BI28" t="str">
            <v/>
          </cell>
          <cell r="BL28" t="str">
            <v/>
          </cell>
          <cell r="BO28" t="str">
            <v/>
          </cell>
          <cell r="BR28" t="str">
            <v/>
          </cell>
        </row>
        <row r="29">
          <cell r="C29" t="str">
            <v xml:space="preserve">Jane </v>
          </cell>
          <cell r="D29" t="str">
            <v>Cowley</v>
          </cell>
          <cell r="H29" t="str">
            <v>F55</v>
          </cell>
          <cell r="M29">
            <v>0.70505764969729778</v>
          </cell>
          <cell r="P29" t="str">
            <v/>
          </cell>
          <cell r="S29">
            <v>0.71755464316598971</v>
          </cell>
          <cell r="V29" t="str">
            <v/>
          </cell>
          <cell r="Y29">
            <v>0.73002362548985789</v>
          </cell>
          <cell r="AB29">
            <v>0.67841927414505365</v>
          </cell>
          <cell r="AE29">
            <v>0.67105848636047816</v>
          </cell>
          <cell r="AH29">
            <v>0.70261030537837377</v>
          </cell>
          <cell r="AK29" t="str">
            <v/>
          </cell>
          <cell r="AN29">
            <v>0.66904208465867376</v>
          </cell>
          <cell r="AQ29">
            <v>0.72906747142896755</v>
          </cell>
          <cell r="AT29">
            <v>0.7309822907892537</v>
          </cell>
          <cell r="AW29">
            <v>0.72526777125213882</v>
          </cell>
          <cell r="AZ29" t="str">
            <v/>
          </cell>
          <cell r="BC29">
            <v>0.70864801328582638</v>
          </cell>
          <cell r="BF29">
            <v>0.735327628052862</v>
          </cell>
          <cell r="BI29" t="str">
            <v/>
          </cell>
          <cell r="BL29" t="str">
            <v/>
          </cell>
          <cell r="BO29">
            <v>0.74373869749381527</v>
          </cell>
          <cell r="BR29">
            <v>0.71091061869223071</v>
          </cell>
        </row>
        <row r="30">
          <cell r="C30" t="str">
            <v>Paul</v>
          </cell>
          <cell r="D30" t="str">
            <v>Cowley</v>
          </cell>
          <cell r="H30" t="str">
            <v>M50</v>
          </cell>
          <cell r="M30" t="str">
            <v/>
          </cell>
          <cell r="P30" t="str">
            <v/>
          </cell>
          <cell r="S30" t="str">
            <v/>
          </cell>
          <cell r="V30" t="str">
            <v/>
          </cell>
          <cell r="Y30" t="str">
            <v/>
          </cell>
          <cell r="AB30">
            <v>0.55359485461245195</v>
          </cell>
          <cell r="AE30" t="str">
            <v/>
          </cell>
          <cell r="AH30" t="str">
            <v/>
          </cell>
          <cell r="AK30" t="str">
            <v/>
          </cell>
          <cell r="AN30" t="str">
            <v/>
          </cell>
          <cell r="AQ30" t="str">
            <v/>
          </cell>
          <cell r="AT30" t="str">
            <v/>
          </cell>
          <cell r="AW30" t="str">
            <v/>
          </cell>
          <cell r="AZ30" t="str">
            <v/>
          </cell>
          <cell r="BC30" t="str">
            <v/>
          </cell>
          <cell r="BF30" t="str">
            <v/>
          </cell>
          <cell r="BI30" t="str">
            <v/>
          </cell>
          <cell r="BL30" t="str">
            <v/>
          </cell>
          <cell r="BO30" t="str">
            <v/>
          </cell>
          <cell r="BR30" t="str">
            <v/>
          </cell>
        </row>
        <row r="33">
          <cell r="C33" t="str">
            <v>Daniel</v>
          </cell>
          <cell r="D33" t="str">
            <v>Curtois</v>
          </cell>
          <cell r="H33" t="str">
            <v>M40</v>
          </cell>
          <cell r="M33" t="str">
            <v/>
          </cell>
          <cell r="P33" t="str">
            <v/>
          </cell>
          <cell r="S33" t="str">
            <v/>
          </cell>
          <cell r="V33" t="str">
            <v/>
          </cell>
          <cell r="Y33" t="str">
            <v/>
          </cell>
          <cell r="AB33" t="str">
            <v/>
          </cell>
          <cell r="AE33">
            <v>0.69916725317584028</v>
          </cell>
          <cell r="AH33" t="str">
            <v/>
          </cell>
          <cell r="AK33" t="str">
            <v/>
          </cell>
          <cell r="AN33" t="str">
            <v/>
          </cell>
          <cell r="AQ33">
            <v>0.73576520403303458</v>
          </cell>
          <cell r="AT33" t="str">
            <v/>
          </cell>
          <cell r="AW33" t="str">
            <v/>
          </cell>
          <cell r="AZ33" t="str">
            <v/>
          </cell>
          <cell r="BC33">
            <v>0.71162709891894971</v>
          </cell>
          <cell r="BF33" t="str">
            <v/>
          </cell>
          <cell r="BI33" t="str">
            <v/>
          </cell>
          <cell r="BL33" t="str">
            <v/>
          </cell>
          <cell r="BO33" t="str">
            <v/>
          </cell>
          <cell r="BR33" t="str">
            <v/>
          </cell>
        </row>
        <row r="34">
          <cell r="C34" t="str">
            <v>Stephen</v>
          </cell>
          <cell r="D34" t="str">
            <v>Daniel</v>
          </cell>
          <cell r="H34" t="str">
            <v>M40</v>
          </cell>
          <cell r="M34" t="str">
            <v/>
          </cell>
          <cell r="P34" t="str">
            <v/>
          </cell>
          <cell r="S34">
            <v>0.54975197347649774</v>
          </cell>
          <cell r="V34" t="str">
            <v/>
          </cell>
          <cell r="Y34" t="str">
            <v/>
          </cell>
          <cell r="AB34">
            <v>0.53534652871142185</v>
          </cell>
          <cell r="AE34">
            <v>0.51314465748565607</v>
          </cell>
          <cell r="AH34">
            <v>0.55884456336860266</v>
          </cell>
          <cell r="AK34">
            <v>0.56362135887479936</v>
          </cell>
          <cell r="AN34">
            <v>0.58256210451952473</v>
          </cell>
          <cell r="AQ34">
            <v>0.60254022881717639</v>
          </cell>
          <cell r="AT34">
            <v>0.60336789396665069</v>
          </cell>
          <cell r="AW34">
            <v>0.59218311669392865</v>
          </cell>
          <cell r="AZ34" t="str">
            <v/>
          </cell>
          <cell r="BC34" t="str">
            <v/>
          </cell>
          <cell r="BF34" t="str">
            <v/>
          </cell>
          <cell r="BI34" t="str">
            <v/>
          </cell>
          <cell r="BL34" t="str">
            <v/>
          </cell>
          <cell r="BO34">
            <v>0.50318613176196514</v>
          </cell>
          <cell r="BR34">
            <v>0.49675072299431339</v>
          </cell>
        </row>
        <row r="35">
          <cell r="C35" t="str">
            <v>Liz</v>
          </cell>
          <cell r="D35" t="str">
            <v xml:space="preserve">Darley </v>
          </cell>
          <cell r="H35" t="str">
            <v>F35</v>
          </cell>
          <cell r="M35" t="str">
            <v/>
          </cell>
          <cell r="P35" t="str">
            <v/>
          </cell>
          <cell r="S35" t="str">
            <v/>
          </cell>
          <cell r="V35" t="str">
            <v/>
          </cell>
          <cell r="Y35" t="str">
            <v/>
          </cell>
          <cell r="AB35">
            <v>0.40814995626740491</v>
          </cell>
          <cell r="AE35" t="str">
            <v/>
          </cell>
          <cell r="AH35" t="str">
            <v/>
          </cell>
          <cell r="AK35" t="str">
            <v/>
          </cell>
          <cell r="AN35" t="str">
            <v/>
          </cell>
          <cell r="AQ35">
            <v>0.45849312154511579</v>
          </cell>
          <cell r="AT35">
            <v>0.47868278281131138</v>
          </cell>
          <cell r="AW35">
            <v>0.4750342859911032</v>
          </cell>
          <cell r="AZ35" t="str">
            <v/>
          </cell>
          <cell r="BC35" t="str">
            <v/>
          </cell>
          <cell r="BF35" t="str">
            <v/>
          </cell>
          <cell r="BI35" t="str">
            <v/>
          </cell>
          <cell r="BL35" t="str">
            <v/>
          </cell>
          <cell r="BO35" t="str">
            <v/>
          </cell>
          <cell r="BR35" t="str">
            <v/>
          </cell>
        </row>
        <row r="36">
          <cell r="C36" t="str">
            <v>Emma</v>
          </cell>
          <cell r="D36" t="str">
            <v>Darling</v>
          </cell>
          <cell r="H36" t="str">
            <v>F35</v>
          </cell>
          <cell r="M36" t="str">
            <v/>
          </cell>
          <cell r="P36" t="str">
            <v/>
          </cell>
          <cell r="S36" t="str">
            <v/>
          </cell>
          <cell r="V36">
            <v>0.52780068297408389</v>
          </cell>
          <cell r="Y36">
            <v>0.5252943668817488</v>
          </cell>
          <cell r="AB36" t="str">
            <v/>
          </cell>
          <cell r="AE36" t="str">
            <v/>
          </cell>
          <cell r="AH36" t="str">
            <v/>
          </cell>
          <cell r="AK36" t="str">
            <v/>
          </cell>
          <cell r="AN36" t="str">
            <v/>
          </cell>
          <cell r="AQ36" t="str">
            <v/>
          </cell>
          <cell r="AT36" t="str">
            <v/>
          </cell>
          <cell r="AW36" t="str">
            <v/>
          </cell>
          <cell r="AZ36" t="str">
            <v/>
          </cell>
          <cell r="BC36" t="str">
            <v/>
          </cell>
          <cell r="BF36" t="str">
            <v/>
          </cell>
          <cell r="BI36" t="str">
            <v/>
          </cell>
          <cell r="BL36" t="str">
            <v/>
          </cell>
          <cell r="BO36" t="str">
            <v/>
          </cell>
          <cell r="BR36" t="str">
            <v/>
          </cell>
        </row>
        <row r="37">
          <cell r="C37" t="str">
            <v>Richard</v>
          </cell>
          <cell r="D37" t="str">
            <v>Darling</v>
          </cell>
          <cell r="H37" t="str">
            <v>M40</v>
          </cell>
          <cell r="M37" t="str">
            <v/>
          </cell>
          <cell r="P37" t="str">
            <v/>
          </cell>
          <cell r="S37" t="str">
            <v/>
          </cell>
          <cell r="V37">
            <v>0.62491781225234577</v>
          </cell>
          <cell r="Y37">
            <v>0.65028088016788632</v>
          </cell>
          <cell r="AB37" t="str">
            <v/>
          </cell>
          <cell r="AE37" t="str">
            <v/>
          </cell>
          <cell r="AH37" t="str">
            <v/>
          </cell>
          <cell r="AK37" t="str">
            <v/>
          </cell>
          <cell r="AN37" t="str">
            <v/>
          </cell>
          <cell r="AQ37" t="str">
            <v/>
          </cell>
          <cell r="AT37" t="str">
            <v/>
          </cell>
          <cell r="AW37">
            <v>0.64088793412101686</v>
          </cell>
          <cell r="AZ37">
            <v>0.64231530145758919</v>
          </cell>
          <cell r="BC37" t="str">
            <v/>
          </cell>
          <cell r="BF37" t="str">
            <v/>
          </cell>
          <cell r="BI37" t="str">
            <v/>
          </cell>
          <cell r="BL37" t="str">
            <v/>
          </cell>
          <cell r="BO37" t="str">
            <v/>
          </cell>
          <cell r="BR37" t="str">
            <v/>
          </cell>
        </row>
        <row r="38">
          <cell r="C38" t="str">
            <v>Ken</v>
          </cell>
          <cell r="D38" t="str">
            <v>Dart</v>
          </cell>
          <cell r="H38" t="str">
            <v>M60</v>
          </cell>
          <cell r="M38">
            <v>0.62924648612122858</v>
          </cell>
          <cell r="P38" t="str">
            <v/>
          </cell>
          <cell r="S38">
            <v>0.63467425176593872</v>
          </cell>
          <cell r="V38">
            <v>0.64935326671852889</v>
          </cell>
          <cell r="Y38" t="str">
            <v/>
          </cell>
          <cell r="AB38">
            <v>0.58299858864401266</v>
          </cell>
          <cell r="AE38" t="str">
            <v/>
          </cell>
          <cell r="AH38" t="str">
            <v/>
          </cell>
          <cell r="AK38" t="str">
            <v/>
          </cell>
          <cell r="AN38" t="str">
            <v/>
          </cell>
          <cell r="AQ38" t="str">
            <v/>
          </cell>
          <cell r="AT38">
            <v>0.59502923436617017</v>
          </cell>
          <cell r="AW38">
            <v>0.58846520530531887</v>
          </cell>
          <cell r="AZ38">
            <v>0.60618603251053593</v>
          </cell>
          <cell r="BC38" t="str">
            <v/>
          </cell>
          <cell r="BF38" t="str">
            <v/>
          </cell>
          <cell r="BI38" t="str">
            <v/>
          </cell>
          <cell r="BL38">
            <v>0.62813507048486505</v>
          </cell>
          <cell r="BO38">
            <v>0.63978089546184369</v>
          </cell>
          <cell r="BR38">
            <v>0.64347853873253502</v>
          </cell>
        </row>
        <row r="40">
          <cell r="C40" t="str">
            <v>Davide</v>
          </cell>
          <cell r="D40" t="str">
            <v>Di Maio</v>
          </cell>
          <cell r="H40" t="str">
            <v>M40</v>
          </cell>
          <cell r="M40" t="str">
            <v/>
          </cell>
          <cell r="P40" t="str">
            <v/>
          </cell>
          <cell r="S40" t="str">
            <v/>
          </cell>
          <cell r="V40" t="str">
            <v/>
          </cell>
          <cell r="Y40" t="str">
            <v/>
          </cell>
          <cell r="AB40" t="str">
            <v/>
          </cell>
          <cell r="AE40" t="str">
            <v/>
          </cell>
          <cell r="AH40" t="str">
            <v/>
          </cell>
          <cell r="AK40" t="str">
            <v/>
          </cell>
          <cell r="AN40" t="str">
            <v/>
          </cell>
          <cell r="AQ40">
            <v>0.62491781225234577</v>
          </cell>
          <cell r="AT40">
            <v>0.6354746317028076</v>
          </cell>
          <cell r="AW40" t="str">
            <v/>
          </cell>
          <cell r="AZ40">
            <v>0.62582185248706879</v>
          </cell>
          <cell r="BC40">
            <v>0.61470601141269821</v>
          </cell>
          <cell r="BF40">
            <v>0.64160082392537832</v>
          </cell>
          <cell r="BI40" t="str">
            <v/>
          </cell>
          <cell r="BL40" t="str">
            <v/>
          </cell>
          <cell r="BO40" t="str">
            <v/>
          </cell>
          <cell r="BR40">
            <v>0.65744582907551108</v>
          </cell>
        </row>
        <row r="41">
          <cell r="C41" t="str">
            <v>Jon</v>
          </cell>
          <cell r="D41" t="str">
            <v xml:space="preserve">Dixon </v>
          </cell>
          <cell r="H41" t="str">
            <v>M50</v>
          </cell>
          <cell r="M41" t="str">
            <v/>
          </cell>
          <cell r="P41" t="str">
            <v/>
          </cell>
          <cell r="S41" t="str">
            <v/>
          </cell>
          <cell r="V41" t="str">
            <v/>
          </cell>
          <cell r="Y41" t="str">
            <v/>
          </cell>
          <cell r="AB41" t="str">
            <v/>
          </cell>
          <cell r="AE41" t="str">
            <v/>
          </cell>
          <cell r="AH41" t="str">
            <v/>
          </cell>
          <cell r="AK41" t="str">
            <v/>
          </cell>
          <cell r="AN41" t="str">
            <v/>
          </cell>
          <cell r="AQ41" t="str">
            <v/>
          </cell>
          <cell r="AT41" t="str">
            <v/>
          </cell>
          <cell r="AW41" t="str">
            <v/>
          </cell>
          <cell r="AZ41" t="str">
            <v/>
          </cell>
          <cell r="BC41" t="str">
            <v/>
          </cell>
          <cell r="BF41" t="str">
            <v/>
          </cell>
          <cell r="BI41" t="str">
            <v/>
          </cell>
          <cell r="BL41" t="str">
            <v/>
          </cell>
          <cell r="BO41" t="str">
            <v/>
          </cell>
          <cell r="BR41">
            <v>0.72910311717605825</v>
          </cell>
        </row>
        <row r="42">
          <cell r="C42" t="str">
            <v>Sarah</v>
          </cell>
          <cell r="D42" t="str">
            <v xml:space="preserve">Dixon </v>
          </cell>
          <cell r="H42" t="str">
            <v>F45</v>
          </cell>
          <cell r="M42" t="str">
            <v/>
          </cell>
          <cell r="P42" t="str">
            <v/>
          </cell>
          <cell r="S42" t="str">
            <v/>
          </cell>
          <cell r="V42" t="str">
            <v/>
          </cell>
          <cell r="Y42" t="str">
            <v/>
          </cell>
          <cell r="AB42" t="str">
            <v/>
          </cell>
          <cell r="AE42" t="str">
            <v/>
          </cell>
          <cell r="AH42" t="str">
            <v/>
          </cell>
          <cell r="AK42" t="str">
            <v/>
          </cell>
          <cell r="AN42" t="str">
            <v/>
          </cell>
          <cell r="AQ42" t="str">
            <v/>
          </cell>
          <cell r="AT42" t="str">
            <v/>
          </cell>
          <cell r="AW42">
            <v>0.64085238155533886</v>
          </cell>
          <cell r="AZ42">
            <v>0.65241206058972323</v>
          </cell>
          <cell r="BC42" t="str">
            <v/>
          </cell>
          <cell r="BF42">
            <v>0.63946095268719749</v>
          </cell>
          <cell r="BI42" t="str">
            <v/>
          </cell>
          <cell r="BL42" t="str">
            <v/>
          </cell>
          <cell r="BO42" t="str">
            <v/>
          </cell>
          <cell r="BR42">
            <v>0.65448320998842069</v>
          </cell>
        </row>
        <row r="46">
          <cell r="C46" t="str">
            <v>Liz</v>
          </cell>
          <cell r="D46" t="str">
            <v>Firth</v>
          </cell>
          <cell r="H46" t="str">
            <v>F35</v>
          </cell>
          <cell r="M46" t="str">
            <v/>
          </cell>
          <cell r="P46" t="str">
            <v/>
          </cell>
          <cell r="S46" t="str">
            <v/>
          </cell>
          <cell r="V46" t="str">
            <v/>
          </cell>
          <cell r="Y46" t="str">
            <v/>
          </cell>
          <cell r="AB46" t="str">
            <v/>
          </cell>
          <cell r="AE46" t="str">
            <v/>
          </cell>
          <cell r="AH46" t="str">
            <v/>
          </cell>
          <cell r="AK46" t="str">
            <v/>
          </cell>
          <cell r="AN46" t="str">
            <v/>
          </cell>
          <cell r="AQ46">
            <v>0.51392766564114567</v>
          </cell>
          <cell r="AT46">
            <v>0.52431287789058445</v>
          </cell>
          <cell r="AW46">
            <v>0.52459938765992353</v>
          </cell>
          <cell r="AZ46" t="str">
            <v/>
          </cell>
          <cell r="BC46" t="str">
            <v/>
          </cell>
          <cell r="BF46" t="str">
            <v/>
          </cell>
          <cell r="BI46" t="str">
            <v/>
          </cell>
          <cell r="BL46" t="str">
            <v/>
          </cell>
          <cell r="BO46" t="str">
            <v/>
          </cell>
          <cell r="BR46" t="str">
            <v/>
          </cell>
        </row>
        <row r="47">
          <cell r="C47" t="str">
            <v xml:space="preserve">Colin </v>
          </cell>
          <cell r="D47" t="str">
            <v>Fletcher</v>
          </cell>
          <cell r="H47" t="str">
            <v>M50</v>
          </cell>
          <cell r="M47" t="str">
            <v/>
          </cell>
          <cell r="P47" t="str">
            <v/>
          </cell>
          <cell r="S47" t="str">
            <v/>
          </cell>
          <cell r="V47">
            <v>0.82807847038126259</v>
          </cell>
          <cell r="Y47" t="str">
            <v/>
          </cell>
          <cell r="AB47">
            <v>0.76872034450123505</v>
          </cell>
          <cell r="AE47">
            <v>0.77420902605657904</v>
          </cell>
          <cell r="AH47">
            <v>0.7927623698979025</v>
          </cell>
          <cell r="AK47">
            <v>0.81118787391405012</v>
          </cell>
          <cell r="AN47" t="str">
            <v/>
          </cell>
          <cell r="AQ47" t="str">
            <v/>
          </cell>
          <cell r="AT47">
            <v>0.80519016282534484</v>
          </cell>
          <cell r="AW47" t="str">
            <v/>
          </cell>
          <cell r="AZ47">
            <v>0.81324206445359837</v>
          </cell>
          <cell r="BC47" t="str">
            <v/>
          </cell>
          <cell r="BF47">
            <v>0.79925510020009649</v>
          </cell>
          <cell r="BI47">
            <v>0.81188891625983184</v>
          </cell>
          <cell r="BL47">
            <v>0.80056642932265631</v>
          </cell>
          <cell r="BO47">
            <v>0.79293444794047951</v>
          </cell>
          <cell r="BR47">
            <v>0.77084555872378979</v>
          </cell>
        </row>
        <row r="48">
          <cell r="C48" t="str">
            <v>Richard</v>
          </cell>
          <cell r="D48" t="str">
            <v>Freeman</v>
          </cell>
          <cell r="H48" t="str">
            <v>M40</v>
          </cell>
          <cell r="M48" t="str">
            <v/>
          </cell>
          <cell r="P48" t="str">
            <v/>
          </cell>
          <cell r="S48" t="str">
            <v/>
          </cell>
          <cell r="V48" t="str">
            <v/>
          </cell>
          <cell r="Y48" t="str">
            <v/>
          </cell>
          <cell r="AB48" t="str">
            <v/>
          </cell>
          <cell r="AE48" t="str">
            <v/>
          </cell>
          <cell r="AH48" t="str">
            <v/>
          </cell>
          <cell r="AK48" t="str">
            <v/>
          </cell>
          <cell r="AN48" t="str">
            <v/>
          </cell>
          <cell r="AQ48">
            <v>0.53908334148148929</v>
          </cell>
          <cell r="AT48">
            <v>0.55723488910247443</v>
          </cell>
          <cell r="AW48">
            <v>0.54407326069724526</v>
          </cell>
          <cell r="AZ48">
            <v>0.55614405408302414</v>
          </cell>
          <cell r="BC48" t="str">
            <v/>
          </cell>
          <cell r="BF48">
            <v>0.55705278619753895</v>
          </cell>
          <cell r="BI48" t="str">
            <v/>
          </cell>
          <cell r="BL48" t="str">
            <v/>
          </cell>
          <cell r="BO48" t="str">
            <v/>
          </cell>
          <cell r="BR48" t="str">
            <v/>
          </cell>
        </row>
        <row r="50">
          <cell r="C50" t="str">
            <v>Ray</v>
          </cell>
          <cell r="D50" t="str">
            <v>French</v>
          </cell>
          <cell r="H50" t="str">
            <v>M60</v>
          </cell>
          <cell r="M50" t="str">
            <v/>
          </cell>
          <cell r="P50" t="str">
            <v/>
          </cell>
          <cell r="S50" t="str">
            <v/>
          </cell>
          <cell r="V50" t="str">
            <v/>
          </cell>
          <cell r="Y50" t="str">
            <v/>
          </cell>
          <cell r="AB50" t="str">
            <v/>
          </cell>
          <cell r="AE50">
            <v>0.49212030169448839</v>
          </cell>
          <cell r="AH50">
            <v>0.52845301235930553</v>
          </cell>
          <cell r="AK50" t="str">
            <v/>
          </cell>
          <cell r="AN50" t="str">
            <v/>
          </cell>
          <cell r="AQ50" t="str">
            <v/>
          </cell>
          <cell r="AT50" t="str">
            <v/>
          </cell>
          <cell r="AW50">
            <v>0.52657621322865356</v>
          </cell>
          <cell r="AZ50">
            <v>0.53238354258716392</v>
          </cell>
          <cell r="BC50">
            <v>0.53170169891069474</v>
          </cell>
          <cell r="BF50">
            <v>0.56421947065706757</v>
          </cell>
          <cell r="BI50" t="str">
            <v/>
          </cell>
          <cell r="BL50" t="str">
            <v/>
          </cell>
          <cell r="BO50" t="str">
            <v/>
          </cell>
          <cell r="BR50">
            <v>0.56807975712844894</v>
          </cell>
        </row>
        <row r="51">
          <cell r="C51" t="str">
            <v>Richard</v>
          </cell>
          <cell r="D51" t="str">
            <v>Gale</v>
          </cell>
          <cell r="H51" t="str">
            <v>M40</v>
          </cell>
          <cell r="M51">
            <v>0.71837927214935859</v>
          </cell>
          <cell r="P51" t="str">
            <v/>
          </cell>
          <cell r="S51" t="str">
            <v/>
          </cell>
          <cell r="V51" t="str">
            <v/>
          </cell>
          <cell r="Y51" t="str">
            <v/>
          </cell>
          <cell r="AB51" t="str">
            <v/>
          </cell>
          <cell r="AE51" t="str">
            <v/>
          </cell>
          <cell r="AH51" t="str">
            <v/>
          </cell>
          <cell r="AK51" t="str">
            <v/>
          </cell>
          <cell r="AN51" t="str">
            <v/>
          </cell>
          <cell r="AQ51">
            <v>0.70387827755611365</v>
          </cell>
          <cell r="AT51">
            <v>0.74636408112435515</v>
          </cell>
          <cell r="AW51" t="str">
            <v/>
          </cell>
          <cell r="AZ51" t="str">
            <v/>
          </cell>
          <cell r="BC51" t="str">
            <v/>
          </cell>
          <cell r="BF51" t="str">
            <v/>
          </cell>
          <cell r="BI51" t="str">
            <v/>
          </cell>
          <cell r="BL51" t="str">
            <v/>
          </cell>
          <cell r="BO51" t="str">
            <v/>
          </cell>
          <cell r="BR51" t="str">
            <v/>
          </cell>
        </row>
        <row r="53">
          <cell r="C53" t="str">
            <v>Natalie</v>
          </cell>
          <cell r="D53" t="str">
            <v>Gobbi</v>
          </cell>
          <cell r="H53" t="str">
            <v>F</v>
          </cell>
          <cell r="M53" t="str">
            <v/>
          </cell>
          <cell r="P53" t="str">
            <v/>
          </cell>
          <cell r="S53">
            <v>0.46216353478923311</v>
          </cell>
          <cell r="V53" t="str">
            <v/>
          </cell>
          <cell r="Y53" t="str">
            <v/>
          </cell>
          <cell r="AB53" t="str">
            <v/>
          </cell>
          <cell r="AE53" t="str">
            <v/>
          </cell>
          <cell r="AH53">
            <v>0.48378522062732587</v>
          </cell>
          <cell r="AK53">
            <v>0.44833809595427881</v>
          </cell>
          <cell r="AN53" t="str">
            <v/>
          </cell>
          <cell r="AQ53">
            <v>0.49215792320173063</v>
          </cell>
          <cell r="AT53">
            <v>0.48173636844891476</v>
          </cell>
          <cell r="AW53">
            <v>0.46157747907684504</v>
          </cell>
          <cell r="AZ53" t="str">
            <v/>
          </cell>
          <cell r="BC53" t="str">
            <v/>
          </cell>
          <cell r="BF53">
            <v>0.48122686409307247</v>
          </cell>
          <cell r="BI53" t="str">
            <v/>
          </cell>
          <cell r="BL53" t="str">
            <v/>
          </cell>
          <cell r="BO53">
            <v>0.49584103512014782</v>
          </cell>
          <cell r="BR53">
            <v>0.47781569965870307</v>
          </cell>
        </row>
        <row r="54">
          <cell r="C54" t="str">
            <v>Patrick</v>
          </cell>
          <cell r="D54" t="str">
            <v>Good</v>
          </cell>
          <cell r="H54" t="str">
            <v>M</v>
          </cell>
          <cell r="M54" t="str">
            <v/>
          </cell>
          <cell r="P54" t="str">
            <v/>
          </cell>
          <cell r="S54" t="str">
            <v/>
          </cell>
          <cell r="V54" t="str">
            <v/>
          </cell>
          <cell r="Y54" t="str">
            <v/>
          </cell>
          <cell r="AB54" t="str">
            <v/>
          </cell>
          <cell r="AE54" t="str">
            <v/>
          </cell>
          <cell r="AH54" t="str">
            <v/>
          </cell>
          <cell r="AK54" t="str">
            <v/>
          </cell>
          <cell r="AN54" t="str">
            <v/>
          </cell>
          <cell r="AQ54">
            <v>0.6418326693227091</v>
          </cell>
          <cell r="AT54">
            <v>0.64004767580452915</v>
          </cell>
          <cell r="AW54" t="str">
            <v/>
          </cell>
          <cell r="AZ54">
            <v>0.65064620355411962</v>
          </cell>
          <cell r="BC54">
            <v>0.63953949980150848</v>
          </cell>
          <cell r="BF54">
            <v>0.67152980408503538</v>
          </cell>
          <cell r="BI54" t="str">
            <v/>
          </cell>
          <cell r="BL54" t="str">
            <v/>
          </cell>
          <cell r="BO54" t="str">
            <v/>
          </cell>
          <cell r="BR54" t="str">
            <v/>
          </cell>
        </row>
        <row r="56">
          <cell r="C56" t="str">
            <v>Stephanie</v>
          </cell>
          <cell r="D56" t="str">
            <v>Lawson</v>
          </cell>
          <cell r="H56" t="str">
            <v>F</v>
          </cell>
          <cell r="M56" t="str">
            <v/>
          </cell>
          <cell r="P56" t="str">
            <v/>
          </cell>
          <cell r="S56" t="str">
            <v/>
          </cell>
          <cell r="V56">
            <v>0.52585957815660211</v>
          </cell>
          <cell r="Y56" t="str">
            <v/>
          </cell>
          <cell r="AB56" t="str">
            <v/>
          </cell>
          <cell r="AE56" t="str">
            <v/>
          </cell>
          <cell r="AH56" t="str">
            <v/>
          </cell>
          <cell r="AK56" t="str">
            <v/>
          </cell>
          <cell r="AN56" t="str">
            <v/>
          </cell>
          <cell r="AQ56">
            <v>0.55674518201284784</v>
          </cell>
          <cell r="AT56">
            <v>0.58956916099773238</v>
          </cell>
          <cell r="AW56">
            <v>0.57286748504878815</v>
          </cell>
          <cell r="AZ56" t="str">
            <v/>
          </cell>
          <cell r="BC56" t="str">
            <v/>
          </cell>
          <cell r="BF56">
            <v>0.5669781931464174</v>
          </cell>
          <cell r="BI56" t="str">
            <v/>
          </cell>
          <cell r="BL56" t="str">
            <v/>
          </cell>
          <cell r="BO56" t="str">
            <v/>
          </cell>
          <cell r="BR56" t="str">
            <v/>
          </cell>
        </row>
        <row r="57">
          <cell r="C57" t="str">
            <v xml:space="preserve">Emily </v>
          </cell>
          <cell r="D57" t="str">
            <v>Gregg</v>
          </cell>
          <cell r="H57" t="str">
            <v>F</v>
          </cell>
          <cell r="M57" t="str">
            <v/>
          </cell>
          <cell r="P57" t="str">
            <v/>
          </cell>
          <cell r="S57" t="str">
            <v/>
          </cell>
          <cell r="V57" t="str">
            <v/>
          </cell>
          <cell r="Y57" t="str">
            <v/>
          </cell>
          <cell r="AB57" t="str">
            <v/>
          </cell>
          <cell r="AE57" t="str">
            <v/>
          </cell>
          <cell r="AH57" t="str">
            <v/>
          </cell>
          <cell r="AK57">
            <v>0.62429319371727754</v>
          </cell>
          <cell r="AN57" t="str">
            <v/>
          </cell>
          <cell r="AQ57" t="str">
            <v/>
          </cell>
          <cell r="AT57">
            <v>0.60910307898259697</v>
          </cell>
          <cell r="AW57" t="str">
            <v/>
          </cell>
          <cell r="AZ57" t="str">
            <v/>
          </cell>
          <cell r="BC57" t="str">
            <v/>
          </cell>
          <cell r="BF57">
            <v>0.60727394060727391</v>
          </cell>
          <cell r="BI57" t="str">
            <v/>
          </cell>
          <cell r="BL57" t="str">
            <v/>
          </cell>
          <cell r="BO57" t="str">
            <v/>
          </cell>
          <cell r="BR57">
            <v>0.61507265968232505</v>
          </cell>
        </row>
        <row r="61">
          <cell r="C61" t="str">
            <v>Jonathon</v>
          </cell>
          <cell r="D61" t="str">
            <v>Harris-Douglas</v>
          </cell>
          <cell r="H61" t="str">
            <v>M40</v>
          </cell>
          <cell r="M61" t="str">
            <v/>
          </cell>
          <cell r="P61" t="str">
            <v/>
          </cell>
          <cell r="S61" t="str">
            <v/>
          </cell>
          <cell r="V61" t="str">
            <v/>
          </cell>
          <cell r="Y61" t="str">
            <v/>
          </cell>
          <cell r="AB61" t="str">
            <v/>
          </cell>
          <cell r="AE61" t="str">
            <v/>
          </cell>
          <cell r="AH61">
            <v>0.59574570999298515</v>
          </cell>
          <cell r="AK61">
            <v>0.59454279815104549</v>
          </cell>
          <cell r="AN61">
            <v>0.60222547546093785</v>
          </cell>
          <cell r="AQ61">
            <v>0.63641661182462073</v>
          </cell>
          <cell r="AT61">
            <v>0.6579589818323679</v>
          </cell>
          <cell r="AW61" t="str">
            <v/>
          </cell>
          <cell r="AZ61" t="str">
            <v/>
          </cell>
          <cell r="BC61" t="str">
            <v/>
          </cell>
          <cell r="BF61" t="str">
            <v/>
          </cell>
          <cell r="BI61" t="str">
            <v/>
          </cell>
          <cell r="BL61" t="str">
            <v/>
          </cell>
          <cell r="BO61">
            <v>0.63961242208976354</v>
          </cell>
          <cell r="BR61">
            <v>0.63114061918773268</v>
          </cell>
        </row>
        <row r="64">
          <cell r="C64" t="str">
            <v>Paul</v>
          </cell>
          <cell r="D64" t="str">
            <v>Hodgson</v>
          </cell>
          <cell r="H64" t="str">
            <v>M60</v>
          </cell>
          <cell r="M64" t="str">
            <v/>
          </cell>
          <cell r="P64" t="str">
            <v/>
          </cell>
          <cell r="S64" t="str">
            <v/>
          </cell>
          <cell r="V64" t="str">
            <v/>
          </cell>
          <cell r="Y64" t="str">
            <v/>
          </cell>
          <cell r="AB64" t="str">
            <v/>
          </cell>
          <cell r="AE64" t="str">
            <v/>
          </cell>
          <cell r="AH64" t="str">
            <v/>
          </cell>
          <cell r="AK64" t="str">
            <v/>
          </cell>
          <cell r="AN64" t="str">
            <v/>
          </cell>
          <cell r="AQ64" t="str">
            <v/>
          </cell>
          <cell r="AT64" t="str">
            <v/>
          </cell>
          <cell r="AW64" t="str">
            <v/>
          </cell>
          <cell r="AZ64" t="str">
            <v/>
          </cell>
          <cell r="BC64" t="str">
            <v/>
          </cell>
          <cell r="BF64" t="str">
            <v/>
          </cell>
          <cell r="BI64">
            <v>0.68620278761895936</v>
          </cell>
          <cell r="BL64" t="str">
            <v/>
          </cell>
          <cell r="BO64" t="str">
            <v/>
          </cell>
          <cell r="BR64" t="str">
            <v/>
          </cell>
        </row>
        <row r="65">
          <cell r="C65" t="str">
            <v>Catherine</v>
          </cell>
          <cell r="D65" t="str">
            <v>Howell-Walmsley</v>
          </cell>
          <cell r="H65" t="str">
            <v>F35</v>
          </cell>
          <cell r="M65">
            <v>0.61724790052622747</v>
          </cell>
          <cell r="P65">
            <v>0.62393704653109427</v>
          </cell>
          <cell r="S65">
            <v>0.64611883339481524</v>
          </cell>
          <cell r="V65" t="str">
            <v/>
          </cell>
          <cell r="Y65" t="str">
            <v/>
          </cell>
          <cell r="AB65" t="str">
            <v/>
          </cell>
          <cell r="AE65" t="str">
            <v/>
          </cell>
          <cell r="AH65" t="str">
            <v/>
          </cell>
          <cell r="AK65" t="str">
            <v/>
          </cell>
          <cell r="AN65" t="str">
            <v/>
          </cell>
          <cell r="AQ65" t="str">
            <v/>
          </cell>
          <cell r="AT65" t="str">
            <v/>
          </cell>
          <cell r="AW65" t="str">
            <v/>
          </cell>
          <cell r="AZ65" t="str">
            <v/>
          </cell>
          <cell r="BC65" t="str">
            <v/>
          </cell>
          <cell r="BF65" t="str">
            <v/>
          </cell>
          <cell r="BI65" t="str">
            <v/>
          </cell>
          <cell r="BL65" t="str">
            <v/>
          </cell>
          <cell r="BO65" t="str">
            <v/>
          </cell>
          <cell r="BR65" t="str">
            <v/>
          </cell>
        </row>
        <row r="66">
          <cell r="C66" t="str">
            <v>Karl</v>
          </cell>
          <cell r="D66" t="str">
            <v>Humphreys</v>
          </cell>
          <cell r="H66" t="str">
            <v>M40</v>
          </cell>
          <cell r="M66" t="str">
            <v/>
          </cell>
          <cell r="P66" t="str">
            <v/>
          </cell>
          <cell r="S66" t="str">
            <v/>
          </cell>
          <cell r="V66" t="str">
            <v/>
          </cell>
          <cell r="Y66" t="str">
            <v/>
          </cell>
          <cell r="AB66" t="str">
            <v/>
          </cell>
          <cell r="AE66" t="str">
            <v/>
          </cell>
          <cell r="AH66" t="str">
            <v/>
          </cell>
          <cell r="AK66" t="str">
            <v/>
          </cell>
          <cell r="AN66" t="str">
            <v/>
          </cell>
          <cell r="AQ66">
            <v>0.63981889669963066</v>
          </cell>
          <cell r="AT66">
            <v>0.64886732173669281</v>
          </cell>
          <cell r="AW66">
            <v>0.62693509295451033</v>
          </cell>
          <cell r="AZ66" t="str">
            <v/>
          </cell>
          <cell r="BC66" t="str">
            <v/>
          </cell>
          <cell r="BF66">
            <v>0.64075946104612025</v>
          </cell>
          <cell r="BI66" t="str">
            <v/>
          </cell>
          <cell r="BL66" t="str">
            <v/>
          </cell>
          <cell r="BO66" t="str">
            <v/>
          </cell>
          <cell r="BR66">
            <v>0.65471516842151467</v>
          </cell>
        </row>
        <row r="68">
          <cell r="C68" t="str">
            <v>Pippa</v>
          </cell>
          <cell r="D68" t="str">
            <v>Hutton</v>
          </cell>
          <cell r="H68" t="str">
            <v>F55</v>
          </cell>
          <cell r="M68" t="str">
            <v/>
          </cell>
          <cell r="P68" t="str">
            <v/>
          </cell>
          <cell r="S68">
            <v>0.67369805075463429</v>
          </cell>
          <cell r="V68" t="str">
            <v/>
          </cell>
          <cell r="Y68" t="str">
            <v/>
          </cell>
          <cell r="AB68">
            <v>0.65218865194612374</v>
          </cell>
          <cell r="AE68" t="str">
            <v/>
          </cell>
          <cell r="AH68" t="str">
            <v/>
          </cell>
          <cell r="AK68" t="str">
            <v/>
          </cell>
          <cell r="AN68">
            <v>0.66504541748628032</v>
          </cell>
          <cell r="AQ68">
            <v>0.70216715791361295</v>
          </cell>
          <cell r="AT68">
            <v>0.71000384494389879</v>
          </cell>
          <cell r="AW68">
            <v>0.69428501956472288</v>
          </cell>
          <cell r="AZ68" t="str">
            <v/>
          </cell>
          <cell r="BC68">
            <v>0.66031199814474095</v>
          </cell>
          <cell r="BF68">
            <v>0.68721359806915638</v>
          </cell>
          <cell r="BI68" t="str">
            <v/>
          </cell>
          <cell r="BL68" t="str">
            <v/>
          </cell>
          <cell r="BO68">
            <v>0.67980258988947939</v>
          </cell>
          <cell r="BR68" t="str">
            <v/>
          </cell>
        </row>
        <row r="69">
          <cell r="C69" t="str">
            <v>Mark</v>
          </cell>
          <cell r="D69" t="str">
            <v>Jackson</v>
          </cell>
          <cell r="H69" t="str">
            <v>M40</v>
          </cell>
          <cell r="M69" t="str">
            <v/>
          </cell>
          <cell r="P69" t="str">
            <v/>
          </cell>
          <cell r="S69" t="str">
            <v/>
          </cell>
          <cell r="V69" t="str">
            <v/>
          </cell>
          <cell r="Y69" t="str">
            <v/>
          </cell>
          <cell r="AB69" t="str">
            <v/>
          </cell>
          <cell r="AE69" t="str">
            <v/>
          </cell>
          <cell r="AH69" t="str">
            <v/>
          </cell>
          <cell r="AK69" t="str">
            <v/>
          </cell>
          <cell r="AN69" t="str">
            <v/>
          </cell>
          <cell r="AQ69">
            <v>0.75988164524989066</v>
          </cell>
          <cell r="AT69">
            <v>0.75988164524989066</v>
          </cell>
          <cell r="AW69">
            <v>0.74831962528835394</v>
          </cell>
          <cell r="AZ69" t="str">
            <v/>
          </cell>
          <cell r="BC69">
            <v>0.71076845982827985</v>
          </cell>
          <cell r="BF69">
            <v>0.75955565569808881</v>
          </cell>
          <cell r="BI69" t="str">
            <v/>
          </cell>
          <cell r="BL69" t="str">
            <v/>
          </cell>
          <cell r="BO69" t="str">
            <v/>
          </cell>
          <cell r="BR69" t="str">
            <v/>
          </cell>
        </row>
        <row r="72">
          <cell r="C72" t="str">
            <v>Jaki</v>
          </cell>
          <cell r="D72" t="str">
            <v>Jarvis</v>
          </cell>
          <cell r="H72" t="str">
            <v>F45</v>
          </cell>
          <cell r="M72">
            <v>0.57490333411082162</v>
          </cell>
          <cell r="P72" t="str">
            <v/>
          </cell>
          <cell r="S72" t="str">
            <v/>
          </cell>
          <cell r="V72" t="str">
            <v/>
          </cell>
          <cell r="Y72">
            <v>0.59393532638231017</v>
          </cell>
          <cell r="AB72" t="str">
            <v/>
          </cell>
          <cell r="AE72" t="str">
            <v/>
          </cell>
          <cell r="AH72" t="str">
            <v/>
          </cell>
          <cell r="AK72" t="str">
            <v/>
          </cell>
          <cell r="AN72" t="str">
            <v/>
          </cell>
          <cell r="AQ72" t="str">
            <v/>
          </cell>
          <cell r="AT72" t="str">
            <v/>
          </cell>
          <cell r="AW72" t="str">
            <v/>
          </cell>
          <cell r="AZ72" t="str">
            <v/>
          </cell>
          <cell r="BC72" t="str">
            <v/>
          </cell>
          <cell r="BF72" t="str">
            <v/>
          </cell>
          <cell r="BI72" t="str">
            <v/>
          </cell>
          <cell r="BL72" t="str">
            <v/>
          </cell>
          <cell r="BO72" t="str">
            <v/>
          </cell>
          <cell r="BR72" t="str">
            <v/>
          </cell>
        </row>
        <row r="73">
          <cell r="C73" t="str">
            <v>Lyndsey</v>
          </cell>
          <cell r="D73" t="str">
            <v>Jecock</v>
          </cell>
          <cell r="H73" t="str">
            <v>F35</v>
          </cell>
          <cell r="M73" t="str">
            <v/>
          </cell>
          <cell r="P73" t="str">
            <v/>
          </cell>
          <cell r="S73" t="str">
            <v/>
          </cell>
          <cell r="V73" t="str">
            <v/>
          </cell>
          <cell r="Y73" t="str">
            <v/>
          </cell>
          <cell r="AB73" t="str">
            <v/>
          </cell>
          <cell r="AE73" t="str">
            <v/>
          </cell>
          <cell r="AH73" t="str">
            <v/>
          </cell>
          <cell r="AK73" t="str">
            <v/>
          </cell>
          <cell r="AN73" t="str">
            <v/>
          </cell>
          <cell r="AQ73" t="str">
            <v/>
          </cell>
          <cell r="AT73" t="str">
            <v/>
          </cell>
          <cell r="AW73" t="str">
            <v/>
          </cell>
          <cell r="AZ73" t="str">
            <v/>
          </cell>
          <cell r="BC73" t="str">
            <v/>
          </cell>
          <cell r="BF73" t="str">
            <v/>
          </cell>
          <cell r="BI73" t="str">
            <v/>
          </cell>
          <cell r="BL73" t="str">
            <v/>
          </cell>
          <cell r="BO73" t="str">
            <v/>
          </cell>
          <cell r="BR73">
            <v>0.64258157926215542</v>
          </cell>
        </row>
        <row r="76">
          <cell r="C76" t="str">
            <v>Pam</v>
          </cell>
          <cell r="D76" t="str">
            <v>Johnson</v>
          </cell>
          <cell r="H76" t="str">
            <v>F35</v>
          </cell>
          <cell r="M76" t="str">
            <v/>
          </cell>
          <cell r="P76" t="str">
            <v/>
          </cell>
          <cell r="S76" t="str">
            <v/>
          </cell>
          <cell r="V76" t="str">
            <v/>
          </cell>
          <cell r="Y76" t="str">
            <v/>
          </cell>
          <cell r="AB76" t="str">
            <v/>
          </cell>
          <cell r="AE76" t="str">
            <v/>
          </cell>
          <cell r="AH76" t="str">
            <v/>
          </cell>
          <cell r="AK76" t="str">
            <v/>
          </cell>
          <cell r="AN76" t="str">
            <v/>
          </cell>
          <cell r="AQ76">
            <v>0.49895299374811891</v>
          </cell>
          <cell r="AT76">
            <v>0.5212178030589415</v>
          </cell>
          <cell r="AW76">
            <v>0.50908333336130485</v>
          </cell>
          <cell r="AZ76">
            <v>0.53168047312317224</v>
          </cell>
          <cell r="BC76" t="str">
            <v/>
          </cell>
          <cell r="BF76">
            <v>0.52973347420751005</v>
          </cell>
          <cell r="BI76" t="str">
            <v/>
          </cell>
          <cell r="BL76" t="str">
            <v/>
          </cell>
          <cell r="BO76" t="str">
            <v/>
          </cell>
          <cell r="BR76" t="str">
            <v/>
          </cell>
        </row>
        <row r="83">
          <cell r="C83" t="str">
            <v>Neil</v>
          </cell>
          <cell r="D83" t="str">
            <v>King</v>
          </cell>
          <cell r="H83" t="str">
            <v>M40</v>
          </cell>
          <cell r="M83" t="str">
            <v/>
          </cell>
          <cell r="P83" t="str">
            <v/>
          </cell>
          <cell r="S83" t="str">
            <v/>
          </cell>
          <cell r="V83" t="str">
            <v/>
          </cell>
          <cell r="Y83" t="str">
            <v/>
          </cell>
          <cell r="AB83" t="str">
            <v/>
          </cell>
          <cell r="AE83" t="str">
            <v/>
          </cell>
          <cell r="AH83" t="str">
            <v/>
          </cell>
          <cell r="AK83" t="str">
            <v/>
          </cell>
          <cell r="AN83">
            <v>0.73105386110793458</v>
          </cell>
          <cell r="AQ83">
            <v>0.77051949371273309</v>
          </cell>
          <cell r="AT83" t="str">
            <v/>
          </cell>
          <cell r="AW83" t="str">
            <v/>
          </cell>
          <cell r="AZ83">
            <v>0.77051949371273309</v>
          </cell>
          <cell r="BC83">
            <v>0.73075680549594435</v>
          </cell>
          <cell r="BF83">
            <v>0.77583800618012044</v>
          </cell>
          <cell r="BI83" t="str">
            <v/>
          </cell>
          <cell r="BL83" t="str">
            <v/>
          </cell>
          <cell r="BO83" t="str">
            <v/>
          </cell>
          <cell r="BR83" t="str">
            <v/>
          </cell>
        </row>
        <row r="84">
          <cell r="C84" t="str">
            <v>Sally-Anne</v>
          </cell>
          <cell r="D84" t="str">
            <v>Lardner</v>
          </cell>
          <cell r="H84" t="str">
            <v>F55</v>
          </cell>
          <cell r="M84">
            <v>0.74399408729094585</v>
          </cell>
          <cell r="P84" t="str">
            <v/>
          </cell>
          <cell r="S84" t="str">
            <v/>
          </cell>
          <cell r="V84">
            <v>0.73967382822660366</v>
          </cell>
          <cell r="Y84" t="str">
            <v/>
          </cell>
          <cell r="AB84">
            <v>0.67907204432027124</v>
          </cell>
          <cell r="AE84" t="str">
            <v/>
          </cell>
          <cell r="AH84" t="str">
            <v/>
          </cell>
          <cell r="AK84" t="str">
            <v/>
          </cell>
          <cell r="AN84" t="str">
            <v/>
          </cell>
          <cell r="AQ84">
            <v>0.7460581892593855</v>
          </cell>
          <cell r="AT84">
            <v>0.73899626441448751</v>
          </cell>
          <cell r="AW84" t="str">
            <v/>
          </cell>
          <cell r="AZ84">
            <v>0.74882820728881394</v>
          </cell>
          <cell r="BC84">
            <v>0.72788353863381861</v>
          </cell>
          <cell r="BF84">
            <v>0.726572430488576</v>
          </cell>
          <cell r="BI84" t="str">
            <v/>
          </cell>
          <cell r="BL84" t="str">
            <v/>
          </cell>
          <cell r="BO84">
            <v>0.74783108077969584</v>
          </cell>
          <cell r="BR84">
            <v>0.71392706960396657</v>
          </cell>
        </row>
        <row r="85">
          <cell r="C85" t="str">
            <v>Shaun</v>
          </cell>
          <cell r="D85" t="str">
            <v>Lawson</v>
          </cell>
          <cell r="H85" t="str">
            <v>M</v>
          </cell>
          <cell r="M85" t="str">
            <v/>
          </cell>
          <cell r="P85">
            <v>0.71914663786119359</v>
          </cell>
          <cell r="S85" t="str">
            <v/>
          </cell>
          <cell r="V85">
            <v>0.75386055217594761</v>
          </cell>
          <cell r="Y85">
            <v>0.76459420977693404</v>
          </cell>
          <cell r="AB85" t="str">
            <v/>
          </cell>
          <cell r="AE85" t="str">
            <v/>
          </cell>
          <cell r="AH85" t="str">
            <v/>
          </cell>
          <cell r="AK85" t="str">
            <v/>
          </cell>
          <cell r="AN85" t="str">
            <v/>
          </cell>
          <cell r="AQ85">
            <v>0.69290322580645158</v>
          </cell>
          <cell r="AT85">
            <v>0.71125827814569531</v>
          </cell>
          <cell r="AW85">
            <v>0.72209771402958323</v>
          </cell>
          <cell r="AZ85">
            <v>0.72862957937584805</v>
          </cell>
          <cell r="BC85" t="str">
            <v/>
          </cell>
          <cell r="BF85">
            <v>0.74411085450346415</v>
          </cell>
          <cell r="BI85" t="str">
            <v/>
          </cell>
          <cell r="BL85" t="str">
            <v/>
          </cell>
          <cell r="BO85" t="str">
            <v/>
          </cell>
          <cell r="BR85" t="str">
            <v/>
          </cell>
        </row>
        <row r="86">
          <cell r="C86" t="str">
            <v xml:space="preserve">Sarah </v>
          </cell>
          <cell r="D86" t="str">
            <v>Lees</v>
          </cell>
          <cell r="H86" t="str">
            <v>F35</v>
          </cell>
          <cell r="M86" t="str">
            <v/>
          </cell>
          <cell r="P86" t="str">
            <v/>
          </cell>
          <cell r="S86" t="str">
            <v/>
          </cell>
          <cell r="V86" t="str">
            <v/>
          </cell>
          <cell r="Y86" t="str">
            <v/>
          </cell>
          <cell r="AB86">
            <v>0.40602265450249564</v>
          </cell>
          <cell r="AE86" t="str">
            <v/>
          </cell>
          <cell r="AH86" t="str">
            <v/>
          </cell>
          <cell r="AK86" t="str">
            <v/>
          </cell>
          <cell r="AN86" t="str">
            <v/>
          </cell>
          <cell r="AQ86" t="str">
            <v/>
          </cell>
          <cell r="AT86" t="str">
            <v/>
          </cell>
          <cell r="AW86" t="str">
            <v/>
          </cell>
          <cell r="AZ86" t="str">
            <v/>
          </cell>
          <cell r="BC86" t="str">
            <v/>
          </cell>
          <cell r="BF86" t="str">
            <v/>
          </cell>
          <cell r="BI86" t="str">
            <v/>
          </cell>
          <cell r="BL86" t="str">
            <v/>
          </cell>
          <cell r="BO86">
            <v>0.5211864983067509</v>
          </cell>
          <cell r="BR86">
            <v>0.48349097485727377</v>
          </cell>
        </row>
        <row r="88">
          <cell r="C88" t="str">
            <v>Steve</v>
          </cell>
          <cell r="D88" t="str">
            <v>Loseby</v>
          </cell>
          <cell r="H88" t="str">
            <v>M40</v>
          </cell>
          <cell r="M88">
            <v>0.77095025002045814</v>
          </cell>
          <cell r="P88">
            <v>0.74469179882639036</v>
          </cell>
          <cell r="S88" t="str">
            <v/>
          </cell>
          <cell r="V88">
            <v>0.80103116727246204</v>
          </cell>
          <cell r="Y88" t="str">
            <v/>
          </cell>
          <cell r="AB88" t="str">
            <v/>
          </cell>
          <cell r="AE88" t="str">
            <v/>
          </cell>
          <cell r="AH88" t="str">
            <v/>
          </cell>
          <cell r="AK88" t="str">
            <v/>
          </cell>
          <cell r="AN88" t="str">
            <v/>
          </cell>
          <cell r="AQ88">
            <v>0.77586076116708524</v>
          </cell>
          <cell r="AT88">
            <v>0.76738853109974214</v>
          </cell>
          <cell r="AW88">
            <v>0.76354036462535979</v>
          </cell>
          <cell r="AZ88">
            <v>0.76867988748358684</v>
          </cell>
          <cell r="BC88">
            <v>0.70710220299864002</v>
          </cell>
          <cell r="BF88">
            <v>0.75909933217635472</v>
          </cell>
          <cell r="BI88" t="str">
            <v/>
          </cell>
          <cell r="BL88" t="str">
            <v/>
          </cell>
          <cell r="BO88">
            <v>0.75665372305829781</v>
          </cell>
          <cell r="BR88" t="str">
            <v/>
          </cell>
        </row>
        <row r="89">
          <cell r="C89" t="str">
            <v>Alistair</v>
          </cell>
          <cell r="D89" t="str">
            <v>Lunn</v>
          </cell>
          <cell r="H89" t="str">
            <v>M</v>
          </cell>
          <cell r="M89" t="str">
            <v/>
          </cell>
          <cell r="P89" t="str">
            <v/>
          </cell>
          <cell r="S89">
            <v>0.55183135047415355</v>
          </cell>
          <cell r="V89" t="str">
            <v/>
          </cell>
          <cell r="Y89" t="str">
            <v/>
          </cell>
          <cell r="AB89" t="str">
            <v/>
          </cell>
          <cell r="AE89" t="str">
            <v/>
          </cell>
          <cell r="AH89" t="str">
            <v/>
          </cell>
          <cell r="AK89">
            <v>0.51799260844193729</v>
          </cell>
          <cell r="AN89" t="str">
            <v/>
          </cell>
          <cell r="AQ89">
            <v>0.43674193014232854</v>
          </cell>
          <cell r="AT89">
            <v>0.57814672143616963</v>
          </cell>
          <cell r="AW89">
            <v>0.56418866553025793</v>
          </cell>
          <cell r="AZ89" t="str">
            <v/>
          </cell>
          <cell r="BC89" t="str">
            <v/>
          </cell>
          <cell r="BF89">
            <v>0.59412350997991048</v>
          </cell>
          <cell r="BI89" t="str">
            <v/>
          </cell>
          <cell r="BL89" t="str">
            <v/>
          </cell>
          <cell r="BO89" t="str">
            <v/>
          </cell>
          <cell r="BR89">
            <v>0.59259507757643393</v>
          </cell>
        </row>
        <row r="90">
          <cell r="C90" t="str">
            <v xml:space="preserve">Jane </v>
          </cell>
          <cell r="D90" t="str">
            <v>Maloney</v>
          </cell>
          <cell r="H90" t="str">
            <v>F55</v>
          </cell>
          <cell r="M90" t="str">
            <v/>
          </cell>
          <cell r="P90">
            <v>0.57491015702896608</v>
          </cell>
          <cell r="S90">
            <v>0.65964320623857187</v>
          </cell>
          <cell r="V90">
            <v>0.67942842299959272</v>
          </cell>
          <cell r="Y90">
            <v>0.67525246465294508</v>
          </cell>
          <cell r="AB90" t="str">
            <v/>
          </cell>
          <cell r="AE90">
            <v>0.59757180309510016</v>
          </cell>
          <cell r="AH90">
            <v>0.62671749001160393</v>
          </cell>
          <cell r="AK90" t="str">
            <v/>
          </cell>
          <cell r="AN90">
            <v>0.60849391303812883</v>
          </cell>
          <cell r="AQ90">
            <v>0.61790537682246427</v>
          </cell>
          <cell r="AT90">
            <v>0.66503375302078782</v>
          </cell>
          <cell r="AW90">
            <v>0.63911329842370079</v>
          </cell>
          <cell r="AZ90" t="str">
            <v/>
          </cell>
          <cell r="BC90">
            <v>0.62868999141078197</v>
          </cell>
          <cell r="BF90">
            <v>0.72661095237456463</v>
          </cell>
          <cell r="BI90" t="str">
            <v/>
          </cell>
          <cell r="BL90" t="str">
            <v/>
          </cell>
          <cell r="BO90" t="str">
            <v/>
          </cell>
          <cell r="BR90">
            <v>0.65492444708813213</v>
          </cell>
        </row>
        <row r="91">
          <cell r="C91" t="str">
            <v>John</v>
          </cell>
          <cell r="D91" t="str">
            <v>McBurnie</v>
          </cell>
          <cell r="H91" t="str">
            <v>M</v>
          </cell>
          <cell r="M91" t="str">
            <v/>
          </cell>
          <cell r="P91" t="str">
            <v/>
          </cell>
          <cell r="S91" t="str">
            <v/>
          </cell>
          <cell r="V91" t="str">
            <v/>
          </cell>
          <cell r="Y91" t="str">
            <v/>
          </cell>
          <cell r="AB91" t="str">
            <v/>
          </cell>
          <cell r="AE91" t="str">
            <v/>
          </cell>
          <cell r="AH91">
            <v>0.45626802662294197</v>
          </cell>
          <cell r="AK91" t="str">
            <v/>
          </cell>
          <cell r="AN91" t="str">
            <v/>
          </cell>
          <cell r="AQ91">
            <v>0.50357626673500211</v>
          </cell>
          <cell r="AT91" t="str">
            <v/>
          </cell>
          <cell r="AW91">
            <v>0.47889848710587385</v>
          </cell>
          <cell r="AZ91" t="str">
            <v/>
          </cell>
          <cell r="BC91" t="str">
            <v/>
          </cell>
          <cell r="BF91" t="str">
            <v/>
          </cell>
          <cell r="BI91" t="str">
            <v/>
          </cell>
          <cell r="BL91">
            <v>0.42366032740028287</v>
          </cell>
          <cell r="BO91">
            <v>0.47837150127226463</v>
          </cell>
          <cell r="BR91" t="str">
            <v/>
          </cell>
        </row>
        <row r="94">
          <cell r="C94" t="str">
            <v>James</v>
          </cell>
          <cell r="D94" t="str">
            <v>McGann</v>
          </cell>
          <cell r="H94" t="str">
            <v>M40</v>
          </cell>
          <cell r="M94">
            <v>0.6788456892729865</v>
          </cell>
          <cell r="P94" t="str">
            <v/>
          </cell>
          <cell r="S94">
            <v>0.68074342083245576</v>
          </cell>
          <cell r="V94" t="str">
            <v/>
          </cell>
          <cell r="Y94" t="str">
            <v/>
          </cell>
          <cell r="AB94">
            <v>0.64033866482511992</v>
          </cell>
          <cell r="AE94" t="str">
            <v/>
          </cell>
          <cell r="AH94" t="str">
            <v/>
          </cell>
          <cell r="AK94" t="str">
            <v/>
          </cell>
          <cell r="AN94" t="str">
            <v/>
          </cell>
          <cell r="AQ94" t="str">
            <v/>
          </cell>
          <cell r="AT94" t="str">
            <v/>
          </cell>
          <cell r="AW94" t="str">
            <v/>
          </cell>
          <cell r="AZ94" t="str">
            <v/>
          </cell>
          <cell r="BC94" t="str">
            <v/>
          </cell>
          <cell r="BF94" t="str">
            <v/>
          </cell>
          <cell r="BI94" t="str">
            <v/>
          </cell>
          <cell r="BL94" t="str">
            <v/>
          </cell>
          <cell r="BO94" t="str">
            <v/>
          </cell>
          <cell r="BR94" t="str">
            <v/>
          </cell>
        </row>
        <row r="97">
          <cell r="C97" t="str">
            <v>Marie</v>
          </cell>
          <cell r="D97" t="str">
            <v>Murtagh</v>
          </cell>
          <cell r="H97" t="str">
            <v>F</v>
          </cell>
          <cell r="M97">
            <v>0.69266230847601729</v>
          </cell>
          <cell r="P97" t="str">
            <v/>
          </cell>
          <cell r="S97" t="str">
            <v/>
          </cell>
          <cell r="V97">
            <v>0.71066400539917218</v>
          </cell>
          <cell r="Y97">
            <v>0.70465069458425611</v>
          </cell>
          <cell r="AB97">
            <v>0.6800637735408559</v>
          </cell>
          <cell r="AE97">
            <v>0.67208063313245281</v>
          </cell>
          <cell r="AH97" t="str">
            <v/>
          </cell>
          <cell r="AK97" t="str">
            <v/>
          </cell>
          <cell r="AN97" t="str">
            <v/>
          </cell>
          <cell r="AQ97">
            <v>0.70302832153456107</v>
          </cell>
          <cell r="AT97">
            <v>0.71594052595508639</v>
          </cell>
          <cell r="AW97">
            <v>0.69714300073023827</v>
          </cell>
          <cell r="AZ97">
            <v>0.72072848383912902</v>
          </cell>
          <cell r="BC97">
            <v>0.69213895199058018</v>
          </cell>
          <cell r="BF97">
            <v>0.71426581127448951</v>
          </cell>
          <cell r="BI97" t="str">
            <v/>
          </cell>
          <cell r="BL97" t="str">
            <v/>
          </cell>
          <cell r="BO97" t="str">
            <v/>
          </cell>
          <cell r="BR97" t="str">
            <v/>
          </cell>
        </row>
        <row r="98">
          <cell r="C98" t="str">
            <v>Karen</v>
          </cell>
          <cell r="D98" t="str">
            <v>Newton</v>
          </cell>
          <cell r="H98" t="str">
            <v>F45</v>
          </cell>
          <cell r="M98">
            <v>0.61981484019266309</v>
          </cell>
          <cell r="P98" t="str">
            <v/>
          </cell>
          <cell r="S98">
            <v>0.63767483852811768</v>
          </cell>
          <cell r="V98" t="str">
            <v/>
          </cell>
          <cell r="Y98" t="str">
            <v/>
          </cell>
          <cell r="AB98">
            <v>0.57419436744350749</v>
          </cell>
          <cell r="AE98">
            <v>0.56551033268165007</v>
          </cell>
          <cell r="AH98" t="str">
            <v/>
          </cell>
          <cell r="AK98" t="str">
            <v/>
          </cell>
          <cell r="AN98">
            <v>0.58519485316625142</v>
          </cell>
          <cell r="AQ98" t="str">
            <v/>
          </cell>
          <cell r="AT98" t="str">
            <v/>
          </cell>
          <cell r="AW98">
            <v>0.60242559050947997</v>
          </cell>
          <cell r="AZ98" t="str">
            <v/>
          </cell>
          <cell r="BC98" t="str">
            <v/>
          </cell>
          <cell r="BF98">
            <v>0.61229026703391531</v>
          </cell>
          <cell r="BI98" t="str">
            <v/>
          </cell>
          <cell r="BL98" t="str">
            <v/>
          </cell>
          <cell r="BO98" t="str">
            <v/>
          </cell>
          <cell r="BR98">
            <v>0.59271170424545716</v>
          </cell>
        </row>
        <row r="101">
          <cell r="C101" t="str">
            <v xml:space="preserve">Doug </v>
          </cell>
          <cell r="D101" t="str">
            <v>Pearce</v>
          </cell>
          <cell r="H101" t="str">
            <v>M40</v>
          </cell>
          <cell r="M101" t="str">
            <v/>
          </cell>
          <cell r="P101">
            <v>0.55204180840853156</v>
          </cell>
          <cell r="S101" t="str">
            <v/>
          </cell>
          <cell r="V101" t="str">
            <v/>
          </cell>
          <cell r="Y101">
            <v>0.60001626859752466</v>
          </cell>
          <cell r="AB101" t="str">
            <v/>
          </cell>
          <cell r="AE101" t="str">
            <v/>
          </cell>
          <cell r="AH101">
            <v>0.56974724866188975</v>
          </cell>
          <cell r="AK101">
            <v>0.57346142002226663</v>
          </cell>
          <cell r="AN101">
            <v>0.58931584637022405</v>
          </cell>
          <cell r="AQ101" t="str">
            <v/>
          </cell>
          <cell r="AT101">
            <v>0.62415123567997144</v>
          </cell>
          <cell r="AW101">
            <v>0.6136342444322691</v>
          </cell>
          <cell r="AZ101">
            <v>0.62327921159938471</v>
          </cell>
          <cell r="BC101">
            <v>0.59185684338608235</v>
          </cell>
          <cell r="BF101">
            <v>0.62175901840036174</v>
          </cell>
          <cell r="BI101" t="str">
            <v/>
          </cell>
          <cell r="BL101" t="str">
            <v/>
          </cell>
          <cell r="BO101">
            <v>0.60906075057018461</v>
          </cell>
          <cell r="BR101" t="str">
            <v/>
          </cell>
        </row>
        <row r="106">
          <cell r="C106" t="str">
            <v>Nigel</v>
          </cell>
          <cell r="D106" t="str">
            <v>Ramsden</v>
          </cell>
          <cell r="H106" t="str">
            <v>M50</v>
          </cell>
          <cell r="M106">
            <v>0.68848590027031709</v>
          </cell>
          <cell r="P106" t="str">
            <v/>
          </cell>
          <cell r="S106" t="str">
            <v/>
          </cell>
          <cell r="V106" t="str">
            <v/>
          </cell>
          <cell r="Y106" t="str">
            <v/>
          </cell>
          <cell r="AB106" t="str">
            <v/>
          </cell>
          <cell r="AE106" t="str">
            <v/>
          </cell>
          <cell r="AH106" t="str">
            <v/>
          </cell>
          <cell r="AK106" t="str">
            <v/>
          </cell>
          <cell r="AN106" t="str">
            <v/>
          </cell>
          <cell r="AQ106" t="str">
            <v/>
          </cell>
          <cell r="AT106" t="str">
            <v/>
          </cell>
          <cell r="AW106" t="str">
            <v/>
          </cell>
          <cell r="AZ106" t="str">
            <v/>
          </cell>
          <cell r="BC106" t="str">
            <v/>
          </cell>
          <cell r="BF106" t="str">
            <v/>
          </cell>
          <cell r="BI106" t="str">
            <v/>
          </cell>
          <cell r="BL106" t="str">
            <v/>
          </cell>
          <cell r="BO106" t="str">
            <v/>
          </cell>
        </row>
        <row r="107">
          <cell r="C107" t="str">
            <v xml:space="preserve">Grace </v>
          </cell>
          <cell r="D107" t="str">
            <v>Raper</v>
          </cell>
          <cell r="H107" t="str">
            <v>F</v>
          </cell>
          <cell r="M107" t="str">
            <v/>
          </cell>
          <cell r="P107" t="str">
            <v/>
          </cell>
          <cell r="S107" t="str">
            <v/>
          </cell>
          <cell r="V107" t="str">
            <v/>
          </cell>
          <cell r="Y107" t="str">
            <v/>
          </cell>
          <cell r="AB107" t="str">
            <v/>
          </cell>
          <cell r="AE107" t="str">
            <v/>
          </cell>
          <cell r="AH107" t="str">
            <v/>
          </cell>
          <cell r="AK107" t="str">
            <v/>
          </cell>
          <cell r="AN107" t="str">
            <v/>
          </cell>
          <cell r="AQ107">
            <v>0.50443458980044353</v>
          </cell>
          <cell r="AT107" t="str">
            <v/>
          </cell>
          <cell r="AW107" t="str">
            <v/>
          </cell>
          <cell r="AZ107" t="str">
            <v/>
          </cell>
          <cell r="BC107" t="str">
            <v/>
          </cell>
          <cell r="BF107" t="str">
            <v/>
          </cell>
          <cell r="BI107" t="str">
            <v/>
          </cell>
          <cell r="BL107" t="str">
            <v/>
          </cell>
          <cell r="BO107" t="str">
            <v/>
          </cell>
          <cell r="BR107">
            <v>0.51080550098231836</v>
          </cell>
        </row>
        <row r="108">
          <cell r="C108" t="str">
            <v xml:space="preserve">Karen </v>
          </cell>
          <cell r="D108" t="str">
            <v>Rayner</v>
          </cell>
          <cell r="H108" t="str">
            <v>F45</v>
          </cell>
          <cell r="M108" t="str">
            <v/>
          </cell>
          <cell r="P108" t="str">
            <v/>
          </cell>
          <cell r="S108" t="str">
            <v/>
          </cell>
          <cell r="V108">
            <v>0.6406983865876904</v>
          </cell>
          <cell r="Y108" t="str">
            <v/>
          </cell>
          <cell r="AB108" t="str">
            <v/>
          </cell>
          <cell r="AE108" t="str">
            <v/>
          </cell>
          <cell r="AH108" t="str">
            <v/>
          </cell>
          <cell r="AK108">
            <v>0.56030318999909356</v>
          </cell>
          <cell r="AN108" t="str">
            <v/>
          </cell>
          <cell r="AQ108">
            <v>0.61142218614607358</v>
          </cell>
          <cell r="AT108">
            <v>0.63581947715586207</v>
          </cell>
          <cell r="AW108">
            <v>0.62949196124930484</v>
          </cell>
          <cell r="AZ108">
            <v>0.59639866957219867</v>
          </cell>
          <cell r="BC108">
            <v>0.60451646206275567</v>
          </cell>
          <cell r="BF108" t="str">
            <v/>
          </cell>
          <cell r="BI108" t="str">
            <v/>
          </cell>
          <cell r="BL108">
            <v>0.56661111387152419</v>
          </cell>
          <cell r="BO108">
            <v>0.62628280725285701</v>
          </cell>
          <cell r="BR108">
            <v>0.59571784917314363</v>
          </cell>
        </row>
        <row r="111">
          <cell r="C111" t="str">
            <v>Martin</v>
          </cell>
          <cell r="D111" t="str">
            <v>Robinson</v>
          </cell>
          <cell r="H111" t="str">
            <v>M50</v>
          </cell>
          <cell r="M111" t="str">
            <v/>
          </cell>
          <cell r="P111" t="str">
            <v/>
          </cell>
          <cell r="S111" t="str">
            <v/>
          </cell>
          <cell r="V111">
            <v>0.57933958523816853</v>
          </cell>
          <cell r="Y111" t="str">
            <v/>
          </cell>
          <cell r="AB111" t="str">
            <v/>
          </cell>
          <cell r="AE111" t="str">
            <v/>
          </cell>
          <cell r="AH111" t="str">
            <v/>
          </cell>
          <cell r="AK111" t="str">
            <v/>
          </cell>
          <cell r="AN111" t="str">
            <v/>
          </cell>
          <cell r="AQ111" t="str">
            <v/>
          </cell>
          <cell r="AT111" t="str">
            <v/>
          </cell>
          <cell r="AW111" t="str">
            <v/>
          </cell>
          <cell r="AZ111" t="str">
            <v/>
          </cell>
          <cell r="BC111" t="str">
            <v/>
          </cell>
          <cell r="BF111" t="str">
            <v/>
          </cell>
          <cell r="BI111" t="str">
            <v/>
          </cell>
          <cell r="BL111" t="str">
            <v/>
          </cell>
          <cell r="BO111" t="str">
            <v/>
          </cell>
          <cell r="BR111" t="str">
            <v/>
          </cell>
        </row>
        <row r="112">
          <cell r="C112" t="str">
            <v>Juliet</v>
          </cell>
          <cell r="D112" t="str">
            <v>Robson</v>
          </cell>
          <cell r="H112" t="str">
            <v>F45</v>
          </cell>
          <cell r="M112">
            <v>0.68443880981656746</v>
          </cell>
          <cell r="P112" t="str">
            <v/>
          </cell>
          <cell r="S112" t="str">
            <v/>
          </cell>
          <cell r="V112" t="str">
            <v/>
          </cell>
          <cell r="Y112" t="str">
            <v/>
          </cell>
          <cell r="AB112" t="str">
            <v/>
          </cell>
          <cell r="AE112" t="str">
            <v/>
          </cell>
          <cell r="AH112" t="str">
            <v/>
          </cell>
          <cell r="AK112" t="str">
            <v/>
          </cell>
          <cell r="AN112" t="str">
            <v/>
          </cell>
          <cell r="AQ112" t="str">
            <v/>
          </cell>
          <cell r="AT112" t="str">
            <v/>
          </cell>
          <cell r="AW112" t="str">
            <v/>
          </cell>
          <cell r="AZ112" t="str">
            <v/>
          </cell>
          <cell r="BC112" t="str">
            <v/>
          </cell>
          <cell r="BF112" t="str">
            <v/>
          </cell>
          <cell r="BI112" t="str">
            <v/>
          </cell>
          <cell r="BL112" t="str">
            <v/>
          </cell>
          <cell r="BO112" t="str">
            <v/>
          </cell>
          <cell r="BR112">
            <v>0.68095566065719559</v>
          </cell>
        </row>
        <row r="117">
          <cell r="C117" t="str">
            <v>Paul</v>
          </cell>
          <cell r="D117" t="str">
            <v>Scott</v>
          </cell>
          <cell r="H117" t="str">
            <v>M50</v>
          </cell>
          <cell r="M117" t="str">
            <v/>
          </cell>
          <cell r="P117" t="str">
            <v/>
          </cell>
          <cell r="S117" t="str">
            <v/>
          </cell>
          <cell r="V117" t="str">
            <v/>
          </cell>
          <cell r="Y117" t="str">
            <v/>
          </cell>
          <cell r="AB117" t="str">
            <v/>
          </cell>
          <cell r="AE117" t="str">
            <v/>
          </cell>
          <cell r="AH117" t="str">
            <v/>
          </cell>
          <cell r="AK117" t="str">
            <v/>
          </cell>
          <cell r="AN117" t="str">
            <v/>
          </cell>
          <cell r="AQ117" t="str">
            <v/>
          </cell>
          <cell r="AT117">
            <v>0.69649155027346044</v>
          </cell>
          <cell r="AW117">
            <v>0.7028184984969893</v>
          </cell>
          <cell r="AZ117" t="str">
            <v/>
          </cell>
          <cell r="BC117">
            <v>0.62164260898193702</v>
          </cell>
          <cell r="BF117">
            <v>0.67694001933249925</v>
          </cell>
          <cell r="BI117" t="str">
            <v/>
          </cell>
          <cell r="BL117" t="str">
            <v/>
          </cell>
          <cell r="BO117" t="str">
            <v/>
          </cell>
          <cell r="BR117" t="str">
            <v/>
          </cell>
        </row>
        <row r="120">
          <cell r="C120" t="str">
            <v>Catherine</v>
          </cell>
          <cell r="D120" t="str">
            <v>Skinner</v>
          </cell>
          <cell r="H120" t="str">
            <v>F45</v>
          </cell>
          <cell r="M120" t="str">
            <v/>
          </cell>
          <cell r="P120" t="str">
            <v/>
          </cell>
          <cell r="S120" t="str">
            <v/>
          </cell>
          <cell r="V120" t="str">
            <v/>
          </cell>
          <cell r="Y120" t="str">
            <v/>
          </cell>
          <cell r="AB120">
            <v>0.47414344683736936</v>
          </cell>
          <cell r="AE120" t="str">
            <v/>
          </cell>
          <cell r="AH120" t="str">
            <v/>
          </cell>
          <cell r="AK120" t="str">
            <v/>
          </cell>
          <cell r="AN120" t="str">
            <v/>
          </cell>
          <cell r="AQ120" t="str">
            <v/>
          </cell>
          <cell r="AT120" t="str">
            <v/>
          </cell>
          <cell r="AW120" t="str">
            <v/>
          </cell>
          <cell r="AZ120" t="str">
            <v/>
          </cell>
          <cell r="BC120" t="str">
            <v/>
          </cell>
          <cell r="BF120" t="str">
            <v/>
          </cell>
          <cell r="BI120" t="str">
            <v/>
          </cell>
          <cell r="BL120" t="str">
            <v/>
          </cell>
          <cell r="BO120" t="str">
            <v/>
          </cell>
          <cell r="BR120" t="str">
            <v/>
          </cell>
        </row>
        <row r="122">
          <cell r="C122" t="str">
            <v xml:space="preserve">Roger </v>
          </cell>
          <cell r="D122" t="str">
            <v>Teare</v>
          </cell>
          <cell r="H122" t="str">
            <v>M60</v>
          </cell>
          <cell r="M122" t="str">
            <v/>
          </cell>
          <cell r="P122" t="str">
            <v/>
          </cell>
          <cell r="S122" t="str">
            <v/>
          </cell>
          <cell r="V122" t="str">
            <v/>
          </cell>
          <cell r="Y122" t="str">
            <v/>
          </cell>
          <cell r="AB122" t="str">
            <v/>
          </cell>
          <cell r="AE122" t="str">
            <v/>
          </cell>
          <cell r="AH122" t="str">
            <v/>
          </cell>
          <cell r="AK122" t="str">
            <v/>
          </cell>
          <cell r="AN122" t="str">
            <v/>
          </cell>
          <cell r="AQ122" t="str">
            <v/>
          </cell>
          <cell r="AT122" t="str">
            <v/>
          </cell>
          <cell r="AW122" t="str">
            <v/>
          </cell>
          <cell r="AZ122" t="str">
            <v/>
          </cell>
          <cell r="BC122" t="str">
            <v/>
          </cell>
          <cell r="BF122">
            <v>0.67707237100909745</v>
          </cell>
          <cell r="BI122" t="str">
            <v/>
          </cell>
          <cell r="BL122" t="str">
            <v/>
          </cell>
          <cell r="BO122">
            <v>0.69026212704274448</v>
          </cell>
          <cell r="BR122" t="str">
            <v/>
          </cell>
        </row>
        <row r="123">
          <cell r="C123" t="str">
            <v>Howard</v>
          </cell>
          <cell r="D123" t="str">
            <v>Thompson</v>
          </cell>
          <cell r="H123" t="str">
            <v>M50</v>
          </cell>
          <cell r="M123">
            <v>0.70690707006677711</v>
          </cell>
          <cell r="P123" t="str">
            <v/>
          </cell>
          <cell r="S123">
            <v>0.74204109111269678</v>
          </cell>
          <cell r="V123" t="str">
            <v/>
          </cell>
          <cell r="Y123" t="str">
            <v/>
          </cell>
          <cell r="AB123">
            <v>0.71867606218515268</v>
          </cell>
          <cell r="AE123">
            <v>0.70968619007061351</v>
          </cell>
          <cell r="AH123">
            <v>0.74038104392899962</v>
          </cell>
          <cell r="AK123">
            <v>0.74869356767919948</v>
          </cell>
          <cell r="AN123" t="str">
            <v/>
          </cell>
          <cell r="AQ123">
            <v>0.77445474251855573</v>
          </cell>
          <cell r="AT123">
            <v>0.78085016115516193</v>
          </cell>
          <cell r="AW123">
            <v>0.76668029336585974</v>
          </cell>
          <cell r="AZ123">
            <v>0.77354965322071545</v>
          </cell>
          <cell r="BC123">
            <v>0.74121013804314173</v>
          </cell>
          <cell r="BF123" t="str">
            <v/>
          </cell>
          <cell r="BI123" t="str">
            <v/>
          </cell>
          <cell r="BL123" t="str">
            <v/>
          </cell>
          <cell r="BO123">
            <v>0.79066144717960962</v>
          </cell>
          <cell r="BR123">
            <v>0.78146476183296998</v>
          </cell>
        </row>
        <row r="126">
          <cell r="C126" t="str">
            <v>Lindsey</v>
          </cell>
          <cell r="D126" t="str">
            <v>Walker</v>
          </cell>
          <cell r="H126" t="str">
            <v>F35</v>
          </cell>
          <cell r="M126">
            <v>0.59023478599302803</v>
          </cell>
          <cell r="P126" t="str">
            <v/>
          </cell>
          <cell r="S126" t="str">
            <v/>
          </cell>
          <cell r="V126" t="str">
            <v/>
          </cell>
          <cell r="Y126" t="str">
            <v/>
          </cell>
          <cell r="AB126" t="str">
            <v/>
          </cell>
          <cell r="AE126" t="str">
            <v/>
          </cell>
          <cell r="AH126" t="str">
            <v/>
          </cell>
          <cell r="AK126" t="str">
            <v/>
          </cell>
          <cell r="AN126" t="str">
            <v/>
          </cell>
          <cell r="AQ126" t="str">
            <v/>
          </cell>
          <cell r="AT126" t="str">
            <v/>
          </cell>
          <cell r="AW126" t="str">
            <v/>
          </cell>
          <cell r="AZ126" t="str">
            <v/>
          </cell>
          <cell r="BC126" t="str">
            <v/>
          </cell>
          <cell r="BF126" t="str">
            <v/>
          </cell>
          <cell r="BI126" t="str">
            <v/>
          </cell>
          <cell r="BL126" t="str">
            <v/>
          </cell>
          <cell r="BO126" t="str">
            <v/>
          </cell>
          <cell r="BR126" t="str">
            <v/>
          </cell>
        </row>
        <row r="130">
          <cell r="C130" t="str">
            <v>Mark</v>
          </cell>
          <cell r="D130" t="str">
            <v>Whiteman</v>
          </cell>
          <cell r="H130" t="str">
            <v>M50</v>
          </cell>
          <cell r="M130" t="str">
            <v/>
          </cell>
          <cell r="P130" t="str">
            <v/>
          </cell>
          <cell r="S130">
            <v>0.77594921564105546</v>
          </cell>
          <cell r="V130" t="str">
            <v/>
          </cell>
          <cell r="Y130" t="str">
            <v/>
          </cell>
          <cell r="AB130" t="str">
            <v/>
          </cell>
          <cell r="AE130">
            <v>0.73977947132631294</v>
          </cell>
          <cell r="AH130" t="str">
            <v/>
          </cell>
          <cell r="AK130" t="str">
            <v/>
          </cell>
          <cell r="AN130" t="str">
            <v/>
          </cell>
          <cell r="AQ130" t="str">
            <v/>
          </cell>
          <cell r="AT130">
            <v>0.79761446435955574</v>
          </cell>
          <cell r="AW130">
            <v>0.77659827395610448</v>
          </cell>
          <cell r="AZ130" t="str">
            <v/>
          </cell>
          <cell r="BC130">
            <v>0.75975714935721994</v>
          </cell>
          <cell r="BF130">
            <v>0.80592294836330092</v>
          </cell>
          <cell r="BI130" t="str">
            <v/>
          </cell>
          <cell r="BL130">
            <v>0.74273858921161828</v>
          </cell>
          <cell r="BO130">
            <v>0.7549089965235638</v>
          </cell>
          <cell r="BR130" t="str">
            <v/>
          </cell>
        </row>
        <row r="131">
          <cell r="C131" t="str">
            <v>Georgia</v>
          </cell>
          <cell r="D131" t="str">
            <v>Wilkinson</v>
          </cell>
          <cell r="H131" t="str">
            <v>F</v>
          </cell>
          <cell r="M131" t="str">
            <v/>
          </cell>
          <cell r="P131" t="str">
            <v/>
          </cell>
          <cell r="S131">
            <v>0.61562224661258935</v>
          </cell>
          <cell r="V131" t="str">
            <v/>
          </cell>
          <cell r="Y131" t="str">
            <v/>
          </cell>
          <cell r="AB131" t="str">
            <v/>
          </cell>
          <cell r="AE131" t="str">
            <v/>
          </cell>
          <cell r="AH131" t="str">
            <v/>
          </cell>
          <cell r="AK131" t="str">
            <v/>
          </cell>
          <cell r="AN131" t="str">
            <v/>
          </cell>
          <cell r="AQ131" t="str">
            <v/>
          </cell>
          <cell r="AT131" t="str">
            <v/>
          </cell>
          <cell r="AW131" t="str">
            <v/>
          </cell>
          <cell r="AZ131" t="str">
            <v/>
          </cell>
          <cell r="BC131" t="str">
            <v/>
          </cell>
          <cell r="BF131" t="str">
            <v/>
          </cell>
          <cell r="BI131" t="str">
            <v/>
          </cell>
          <cell r="BL131" t="str">
            <v/>
          </cell>
          <cell r="BO131" t="str">
            <v/>
          </cell>
          <cell r="BR131" t="str">
            <v/>
          </cell>
        </row>
        <row r="134">
          <cell r="C134" t="str">
            <v>Joshua</v>
          </cell>
          <cell r="D134" t="str">
            <v>Williams</v>
          </cell>
          <cell r="H134" t="str">
            <v>M</v>
          </cell>
          <cell r="M134" t="str">
            <v/>
          </cell>
          <cell r="P134" t="str">
            <v/>
          </cell>
          <cell r="S134" t="str">
            <v/>
          </cell>
          <cell r="V134" t="str">
            <v/>
          </cell>
          <cell r="Y134" t="str">
            <v/>
          </cell>
          <cell r="AB134">
            <v>0.4460132890365448</v>
          </cell>
          <cell r="AE134" t="str">
            <v/>
          </cell>
          <cell r="AH134" t="str">
            <v/>
          </cell>
          <cell r="AK134" t="str">
            <v/>
          </cell>
          <cell r="AN134" t="str">
            <v/>
          </cell>
          <cell r="AQ134" t="str">
            <v/>
          </cell>
          <cell r="AT134">
            <v>0.55058099794941906</v>
          </cell>
          <cell r="AW134">
            <v>0.51800643086816722</v>
          </cell>
          <cell r="AZ134">
            <v>0.55456110154905347</v>
          </cell>
          <cell r="BC134">
            <v>0.52698724239450445</v>
          </cell>
          <cell r="BF134">
            <v>0.56171548117154813</v>
          </cell>
          <cell r="BI134" t="str">
            <v/>
          </cell>
          <cell r="BL134" t="str">
            <v/>
          </cell>
          <cell r="BO134" t="str">
            <v/>
          </cell>
          <cell r="BR134" t="str">
            <v/>
          </cell>
        </row>
        <row r="135">
          <cell r="C135" t="str">
            <v>Mike</v>
          </cell>
          <cell r="D135" t="str">
            <v>Williams</v>
          </cell>
          <cell r="H135" t="str">
            <v>M60</v>
          </cell>
          <cell r="M135" t="str">
            <v/>
          </cell>
          <cell r="P135" t="str">
            <v/>
          </cell>
          <cell r="S135" t="str">
            <v/>
          </cell>
          <cell r="V135" t="str">
            <v/>
          </cell>
          <cell r="Y135" t="str">
            <v/>
          </cell>
          <cell r="AB135" t="str">
            <v/>
          </cell>
          <cell r="AE135" t="str">
            <v/>
          </cell>
          <cell r="AH135" t="str">
            <v/>
          </cell>
          <cell r="AK135" t="str">
            <v/>
          </cell>
          <cell r="AN135" t="str">
            <v/>
          </cell>
          <cell r="AQ135" t="str">
            <v/>
          </cell>
          <cell r="AT135" t="str">
            <v/>
          </cell>
          <cell r="AW135" t="str">
            <v/>
          </cell>
          <cell r="AZ135" t="str">
            <v/>
          </cell>
          <cell r="BC135" t="str">
            <v/>
          </cell>
          <cell r="BF135">
            <v>0.58105815342532152</v>
          </cell>
          <cell r="BI135" t="str">
            <v/>
          </cell>
          <cell r="BL135" t="str">
            <v/>
          </cell>
          <cell r="BO135" t="str">
            <v/>
          </cell>
          <cell r="BR135" t="str">
            <v/>
          </cell>
        </row>
        <row r="138">
          <cell r="C138" t="str">
            <v>Andrew</v>
          </cell>
          <cell r="D138" t="str">
            <v>Wood</v>
          </cell>
          <cell r="H138" t="str">
            <v>M50</v>
          </cell>
          <cell r="M138">
            <v>0.59955626137705464</v>
          </cell>
          <cell r="P138" t="str">
            <v/>
          </cell>
          <cell r="S138" t="str">
            <v/>
          </cell>
          <cell r="V138" t="str">
            <v/>
          </cell>
          <cell r="Y138" t="str">
            <v/>
          </cell>
          <cell r="AB138" t="str">
            <v/>
          </cell>
          <cell r="AE138" t="str">
            <v/>
          </cell>
          <cell r="AH138" t="str">
            <v/>
          </cell>
          <cell r="AK138" t="str">
            <v/>
          </cell>
          <cell r="AN138" t="str">
            <v/>
          </cell>
          <cell r="AQ138" t="str">
            <v/>
          </cell>
          <cell r="AT138" t="str">
            <v/>
          </cell>
          <cell r="AW138" t="str">
            <v/>
          </cell>
          <cell r="AZ138" t="str">
            <v/>
          </cell>
          <cell r="BC138" t="str">
            <v/>
          </cell>
          <cell r="BF138" t="str">
            <v/>
          </cell>
          <cell r="BI138" t="str">
            <v/>
          </cell>
          <cell r="BL138" t="str">
            <v/>
          </cell>
          <cell r="BO138" t="str">
            <v/>
          </cell>
          <cell r="BR138">
            <v>0.57754927237395759</v>
          </cell>
        </row>
        <row r="141">
          <cell r="C141" t="str">
            <v>Megan</v>
          </cell>
          <cell r="D141" t="str">
            <v>Remmer</v>
          </cell>
          <cell r="H141" t="str">
            <v>F45</v>
          </cell>
          <cell r="M141" t="str">
            <v/>
          </cell>
          <cell r="P141" t="str">
            <v/>
          </cell>
          <cell r="S141" t="str">
            <v/>
          </cell>
          <cell r="V141" t="str">
            <v/>
          </cell>
          <cell r="Y141" t="str">
            <v/>
          </cell>
          <cell r="AB141" t="str">
            <v/>
          </cell>
          <cell r="AE141" t="str">
            <v/>
          </cell>
          <cell r="AH141" t="str">
            <v/>
          </cell>
          <cell r="AK141" t="str">
            <v/>
          </cell>
          <cell r="AN141" t="str">
            <v/>
          </cell>
          <cell r="AQ141" t="str">
            <v/>
          </cell>
          <cell r="AT141" t="str">
            <v/>
          </cell>
          <cell r="AW141" t="str">
            <v/>
          </cell>
          <cell r="AZ141" t="str">
            <v/>
          </cell>
          <cell r="BC141" t="str">
            <v/>
          </cell>
          <cell r="BF141" t="str">
            <v/>
          </cell>
          <cell r="BI141" t="str">
            <v/>
          </cell>
          <cell r="BL141" t="str">
            <v/>
          </cell>
          <cell r="BO141" t="str">
            <v/>
          </cell>
          <cell r="BR141">
            <v>0.56085456979372861</v>
          </cell>
        </row>
        <row r="144">
          <cell r="C144" t="str">
            <v>Simon</v>
          </cell>
          <cell r="D144" t="str">
            <v>Howson</v>
          </cell>
          <cell r="H144" t="str">
            <v>M40</v>
          </cell>
          <cell r="M144" t="str">
            <v/>
          </cell>
          <cell r="P144" t="str">
            <v/>
          </cell>
          <cell r="S144" t="str">
            <v/>
          </cell>
          <cell r="V144" t="str">
            <v/>
          </cell>
          <cell r="Y144" t="str">
            <v/>
          </cell>
          <cell r="AB144" t="str">
            <v/>
          </cell>
          <cell r="AE144" t="str">
            <v/>
          </cell>
          <cell r="AH144" t="str">
            <v/>
          </cell>
          <cell r="AK144" t="str">
            <v/>
          </cell>
          <cell r="AN144" t="str">
            <v/>
          </cell>
          <cell r="AQ144">
            <v>0.61412697904420344</v>
          </cell>
          <cell r="AT144" t="str">
            <v/>
          </cell>
          <cell r="AW144">
            <v>0.62002364633943585</v>
          </cell>
          <cell r="AZ144">
            <v>0.63056292712712236</v>
          </cell>
          <cell r="BC144">
            <v>0.59688685159414356</v>
          </cell>
          <cell r="BF144">
            <v>0.58369818999213052</v>
          </cell>
          <cell r="BI144" t="str">
            <v/>
          </cell>
          <cell r="BL144">
            <v>0.63400236127508847</v>
          </cell>
          <cell r="BO144" t="str">
            <v/>
          </cell>
          <cell r="BR144">
            <v>0.65348819096945021</v>
          </cell>
        </row>
        <row r="146">
          <cell r="C146" t="str">
            <v>Joanna</v>
          </cell>
          <cell r="D146" t="str">
            <v>Pearson</v>
          </cell>
          <cell r="H146" t="str">
            <v>F35</v>
          </cell>
          <cell r="M146" t="str">
            <v/>
          </cell>
          <cell r="P146" t="str">
            <v/>
          </cell>
          <cell r="S146" t="str">
            <v/>
          </cell>
          <cell r="V146" t="str">
            <v/>
          </cell>
          <cell r="Y146" t="str">
            <v/>
          </cell>
          <cell r="AB146" t="str">
            <v/>
          </cell>
          <cell r="AE146" t="str">
            <v/>
          </cell>
          <cell r="AH146" t="str">
            <v/>
          </cell>
          <cell r="AK146" t="str">
            <v/>
          </cell>
          <cell r="AN146" t="str">
            <v/>
          </cell>
          <cell r="AQ146" t="str">
            <v/>
          </cell>
          <cell r="AT146">
            <v>0.60112827152501613</v>
          </cell>
          <cell r="AW146">
            <v>0.58590983427121834</v>
          </cell>
          <cell r="AZ146" t="str">
            <v/>
          </cell>
          <cell r="BC146" t="str">
            <v/>
          </cell>
          <cell r="BF146" t="str">
            <v/>
          </cell>
          <cell r="BI146" t="str">
            <v/>
          </cell>
          <cell r="BL146" t="str">
            <v/>
          </cell>
          <cell r="BO146" t="str">
            <v/>
          </cell>
          <cell r="BR146">
            <v>0.58185891775520104</v>
          </cell>
        </row>
        <row r="147">
          <cell r="C147" t="str">
            <v>Alice</v>
          </cell>
          <cell r="D147" t="str">
            <v>Williams</v>
          </cell>
          <cell r="H147" t="str">
            <v>F</v>
          </cell>
          <cell r="M147" t="str">
            <v/>
          </cell>
          <cell r="P147" t="str">
            <v/>
          </cell>
          <cell r="S147" t="str">
            <v/>
          </cell>
          <cell r="V147" t="str">
            <v/>
          </cell>
          <cell r="Y147" t="str">
            <v/>
          </cell>
          <cell r="AB147" t="str">
            <v/>
          </cell>
          <cell r="AE147" t="str">
            <v/>
          </cell>
          <cell r="AH147" t="str">
            <v/>
          </cell>
          <cell r="AK147" t="str">
            <v/>
          </cell>
          <cell r="AN147" t="str">
            <v/>
          </cell>
          <cell r="AQ147" t="str">
            <v/>
          </cell>
          <cell r="AT147" t="str">
            <v/>
          </cell>
          <cell r="AW147">
            <v>0.58976020738820478</v>
          </cell>
          <cell r="AZ147" t="str">
            <v/>
          </cell>
          <cell r="BC147">
            <v>0.56120875732346598</v>
          </cell>
          <cell r="BF147" t="str">
            <v/>
          </cell>
          <cell r="BI147" t="str">
            <v/>
          </cell>
          <cell r="BL147" t="str">
            <v/>
          </cell>
          <cell r="BO147" t="str">
            <v/>
          </cell>
          <cell r="BR147">
            <v>0.55862492326580726</v>
          </cell>
        </row>
        <row r="149">
          <cell r="C149" t="str">
            <v>Jo</v>
          </cell>
          <cell r="D149" t="str">
            <v>Hall</v>
          </cell>
          <cell r="H149" t="str">
            <v>F35</v>
          </cell>
          <cell r="M149" t="str">
            <v/>
          </cell>
          <cell r="P149" t="str">
            <v/>
          </cell>
          <cell r="S149" t="str">
            <v/>
          </cell>
          <cell r="V149" t="str">
            <v/>
          </cell>
          <cell r="Y149" t="str">
            <v/>
          </cell>
          <cell r="AB149" t="str">
            <v/>
          </cell>
          <cell r="AE149" t="str">
            <v/>
          </cell>
          <cell r="AH149" t="str">
            <v/>
          </cell>
          <cell r="AK149" t="str">
            <v/>
          </cell>
          <cell r="AN149" t="str">
            <v/>
          </cell>
          <cell r="AQ149" t="str">
            <v/>
          </cell>
          <cell r="AT149" t="str">
            <v/>
          </cell>
          <cell r="AW149" t="str">
            <v/>
          </cell>
          <cell r="AZ149" t="str">
            <v/>
          </cell>
          <cell r="BC149" t="str">
            <v/>
          </cell>
          <cell r="BF149" t="str">
            <v/>
          </cell>
          <cell r="BI149" t="str">
            <v/>
          </cell>
          <cell r="BL149" t="str">
            <v/>
          </cell>
          <cell r="BO149" t="str">
            <v/>
          </cell>
          <cell r="BR149">
            <v>0.55364613549065489</v>
          </cell>
        </row>
        <row r="151">
          <cell r="C151" t="str">
            <v>Charlotte</v>
          </cell>
          <cell r="D151" t="str">
            <v>Shrimpton</v>
          </cell>
          <cell r="H151" t="str">
            <v>F35</v>
          </cell>
          <cell r="M151" t="str">
            <v/>
          </cell>
          <cell r="P151" t="str">
            <v/>
          </cell>
          <cell r="S151" t="str">
            <v/>
          </cell>
          <cell r="V151" t="str">
            <v/>
          </cell>
          <cell r="Y151" t="str">
            <v/>
          </cell>
          <cell r="AB151" t="str">
            <v/>
          </cell>
          <cell r="AE151" t="str">
            <v/>
          </cell>
          <cell r="AH151" t="str">
            <v/>
          </cell>
          <cell r="AK151" t="str">
            <v/>
          </cell>
          <cell r="AN151" t="str">
            <v/>
          </cell>
          <cell r="AQ151" t="str">
            <v/>
          </cell>
          <cell r="AT151" t="str">
            <v/>
          </cell>
          <cell r="AW151">
            <v>0.51666338784132071</v>
          </cell>
          <cell r="AZ151" t="str">
            <v/>
          </cell>
          <cell r="BC151" t="str">
            <v/>
          </cell>
          <cell r="BF151" t="str">
            <v/>
          </cell>
          <cell r="BI151" t="str">
            <v/>
          </cell>
          <cell r="BL151" t="str">
            <v/>
          </cell>
          <cell r="BO151" t="str">
            <v/>
          </cell>
          <cell r="BR151" t="str">
            <v/>
          </cell>
        </row>
        <row r="152">
          <cell r="C152" t="str">
            <v>Elizabeth</v>
          </cell>
          <cell r="D152" t="str">
            <v>Chambers</v>
          </cell>
          <cell r="H152" t="str">
            <v>F35</v>
          </cell>
          <cell r="M152" t="str">
            <v/>
          </cell>
          <cell r="P152" t="str">
            <v/>
          </cell>
          <cell r="S152" t="str">
            <v/>
          </cell>
          <cell r="V152" t="str">
            <v/>
          </cell>
          <cell r="Y152" t="str">
            <v/>
          </cell>
          <cell r="AB152" t="str">
            <v/>
          </cell>
          <cell r="AE152" t="str">
            <v/>
          </cell>
          <cell r="AH152" t="str">
            <v/>
          </cell>
          <cell r="AK152" t="str">
            <v/>
          </cell>
          <cell r="AN152" t="str">
            <v/>
          </cell>
          <cell r="AQ152" t="str">
            <v/>
          </cell>
          <cell r="AT152" t="str">
            <v/>
          </cell>
          <cell r="AW152">
            <v>0.49918443685550001</v>
          </cell>
          <cell r="AZ152">
            <v>0.53050861785015757</v>
          </cell>
          <cell r="BC152" t="str">
            <v/>
          </cell>
          <cell r="BF152">
            <v>0.51760555669473018</v>
          </cell>
          <cell r="BI152" t="str">
            <v/>
          </cell>
          <cell r="BL152" t="str">
            <v/>
          </cell>
          <cell r="BO152" t="str">
            <v/>
          </cell>
          <cell r="BR152">
            <v>0.52316334453152014</v>
          </cell>
        </row>
        <row r="153">
          <cell r="C153" t="str">
            <v xml:space="preserve">Vicky </v>
          </cell>
          <cell r="D153" t="str">
            <v>Welna</v>
          </cell>
          <cell r="H153" t="str">
            <v>F</v>
          </cell>
          <cell r="M153" t="str">
            <v/>
          </cell>
          <cell r="P153" t="str">
            <v/>
          </cell>
          <cell r="S153" t="str">
            <v/>
          </cell>
          <cell r="V153" t="str">
            <v/>
          </cell>
          <cell r="Y153" t="str">
            <v/>
          </cell>
          <cell r="AB153" t="str">
            <v/>
          </cell>
          <cell r="AE153" t="str">
            <v/>
          </cell>
          <cell r="AH153" t="str">
            <v/>
          </cell>
          <cell r="AK153" t="str">
            <v/>
          </cell>
          <cell r="AN153" t="str">
            <v/>
          </cell>
          <cell r="AQ153">
            <v>0.49860030292981922</v>
          </cell>
          <cell r="AT153">
            <v>0.48098563364624536</v>
          </cell>
          <cell r="AW153">
            <v>0.47559398029723887</v>
          </cell>
          <cell r="AZ153" t="str">
            <v/>
          </cell>
          <cell r="BC153" t="str">
            <v/>
          </cell>
          <cell r="BF153" t="str">
            <v/>
          </cell>
          <cell r="BI153" t="str">
            <v/>
          </cell>
          <cell r="BL153" t="str">
            <v/>
          </cell>
          <cell r="BO153" t="str">
            <v/>
          </cell>
          <cell r="BR153" t="str">
            <v/>
          </cell>
        </row>
        <row r="157">
          <cell r="C157" t="str">
            <v>Richard</v>
          </cell>
          <cell r="D157" t="str">
            <v>Knott</v>
          </cell>
          <cell r="H157" t="str">
            <v>M50</v>
          </cell>
          <cell r="M157" t="str">
            <v/>
          </cell>
          <cell r="P157" t="str">
            <v/>
          </cell>
          <cell r="S157" t="str">
            <v/>
          </cell>
          <cell r="V157" t="str">
            <v/>
          </cell>
          <cell r="Y157" t="str">
            <v/>
          </cell>
          <cell r="AB157" t="str">
            <v/>
          </cell>
          <cell r="AE157" t="str">
            <v/>
          </cell>
          <cell r="AH157" t="str">
            <v/>
          </cell>
          <cell r="AK157" t="str">
            <v/>
          </cell>
          <cell r="AN157" t="str">
            <v/>
          </cell>
          <cell r="AQ157">
            <v>0.69874945967278745</v>
          </cell>
          <cell r="AT157">
            <v>0.72359868668859595</v>
          </cell>
          <cell r="AW157">
            <v>0.716947454026579</v>
          </cell>
          <cell r="AZ157">
            <v>0.69177745841219407</v>
          </cell>
          <cell r="BC157" t="str">
            <v/>
          </cell>
          <cell r="BF157" t="str">
            <v/>
          </cell>
          <cell r="BI157" t="str">
            <v/>
          </cell>
          <cell r="BL157" t="str">
            <v/>
          </cell>
          <cell r="BO157" t="str">
            <v/>
          </cell>
          <cell r="BR157">
            <v>0.716947454026579</v>
          </cell>
        </row>
        <row r="159">
          <cell r="AQ159" t="str">
            <v/>
          </cell>
          <cell r="AT159" t="str">
            <v/>
          </cell>
          <cell r="AW159" t="str">
            <v/>
          </cell>
          <cell r="AZ159" t="str">
            <v/>
          </cell>
          <cell r="BC159" t="str">
            <v/>
          </cell>
          <cell r="BF159" t="str">
            <v/>
          </cell>
          <cell r="BI159" t="str">
            <v/>
          </cell>
          <cell r="BL159" t="str">
            <v/>
          </cell>
          <cell r="BO159">
            <v>0.70692318452349623</v>
          </cell>
          <cell r="BR159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10"/>
  <sheetViews>
    <sheetView tabSelected="1" workbookViewId="0">
      <pane xSplit="5" ySplit="3" topLeftCell="N34" activePane="bottomRight" state="frozen"/>
      <selection pane="topRight" activeCell="F1" sqref="F1"/>
      <selection pane="bottomLeft" activeCell="A4" sqref="A4"/>
      <selection pane="bottomRight" activeCell="C4" sqref="C4:AC83"/>
    </sheetView>
  </sheetViews>
  <sheetFormatPr defaultRowHeight="15" x14ac:dyDescent="0.25"/>
  <cols>
    <col min="1" max="1" width="3.7109375" style="3" customWidth="1"/>
    <col min="2" max="2" width="4" style="1" bestFit="1" customWidth="1"/>
    <col min="3" max="3" width="11.5703125" style="1" customWidth="1"/>
    <col min="4" max="4" width="16.5703125" style="1" customWidth="1"/>
    <col min="5" max="5" width="6.42578125" style="1" customWidth="1"/>
    <col min="6" max="6" width="9.140625" style="4"/>
    <col min="7" max="11" width="9.140625" style="3"/>
    <col min="12" max="12" width="9.28515625" style="3" customWidth="1"/>
    <col min="13" max="26" width="9.140625" style="3"/>
    <col min="27" max="27" width="9.140625" style="6"/>
    <col min="28" max="16384" width="9.140625" style="3"/>
  </cols>
  <sheetData>
    <row r="1" spans="2:29" ht="15.75" x14ac:dyDescent="0.25">
      <c r="D1" s="2" t="str">
        <f>'[1]2017 Results'!D1</f>
        <v>Club Championship 2017 (Sept 16-Sept 17)</v>
      </c>
      <c r="E1" s="2"/>
      <c r="I1" s="5" t="s">
        <v>13</v>
      </c>
    </row>
    <row r="3" spans="2:29" ht="120" customHeight="1" x14ac:dyDescent="0.25">
      <c r="B3" s="7" t="s">
        <v>0</v>
      </c>
      <c r="C3" s="8" t="s">
        <v>1</v>
      </c>
      <c r="D3" s="8" t="s">
        <v>2</v>
      </c>
      <c r="E3" s="7" t="s">
        <v>3</v>
      </c>
      <c r="F3" s="9" t="str">
        <f>'[1]2017 Results'!K3</f>
        <v xml:space="preserve">1-Sutton 10 K </v>
      </c>
      <c r="G3" s="10" t="str">
        <f>'[1]2017 Results'!N3</f>
        <v>2-Shaun Lee Johnson 10M</v>
      </c>
      <c r="H3" s="9" t="str">
        <f>'[1]2017 Results'!Q3</f>
        <v>3-Whixley 10K</v>
      </c>
      <c r="I3" s="10" t="str">
        <f>'[1]2017 Results'!T3</f>
        <v>4-Leeds Abbey Dash 10K</v>
      </c>
      <c r="J3" s="10" t="str">
        <f>'[1]2017 Results'!W3</f>
        <v>5-Dalby Dash 10k</v>
      </c>
      <c r="K3" s="10" t="str">
        <f>'[1]2017 Results'!Z3</f>
        <v>6-Jolly Holly Jog 10k</v>
      </c>
      <c r="L3" s="10" t="str">
        <f>'[1]2017 Results'!AC3</f>
        <v>7-Muddy Boots 10k</v>
      </c>
      <c r="M3" s="10" t="str">
        <f>'[1]2017 Results'!AF3</f>
        <v>8-Lightwater Valley 10k</v>
      </c>
      <c r="N3" s="10" t="str">
        <f>'[1]2017 Results'!AI3</f>
        <v>9-Thirsk 10 mile</v>
      </c>
      <c r="O3" s="10" t="str">
        <f>'[1]2017 Results'!AL3</f>
        <v>10-Helmsley 10k</v>
      </c>
      <c r="P3" s="10" t="str">
        <f>'[1]2017 Results'!AO3</f>
        <v>11-Pocklington 10km</v>
      </c>
      <c r="Q3" s="10" t="str">
        <f>'[1]2017 Results'!AR3</f>
        <v>12-Tadcaster 10km</v>
      </c>
      <c r="R3" s="10" t="str">
        <f>'[1]2017 Results'!AU3</f>
        <v>13-Easingwold 10km</v>
      </c>
      <c r="S3" s="10" t="str">
        <f>'[1]2017 Results'!AX3</f>
        <v>14-Knavesmire 10km</v>
      </c>
      <c r="T3" s="10" t="str">
        <f>'[1]2017 Results'!BA3</f>
        <v>15-Bishop Wilton 10km</v>
      </c>
      <c r="U3" s="10" t="str">
        <f>'[1]2017 Results'!BD3</f>
        <v>16-Wistow Selby 10km</v>
      </c>
      <c r="V3" s="10" t="str">
        <f>'[1]2017 Results'!BG3</f>
        <v>17-Darlington 10km</v>
      </c>
      <c r="W3" s="10" t="str">
        <f>'[1]2017 Results'!BJ3</f>
        <v>18-Escrick 10km</v>
      </c>
      <c r="X3" s="10" t="str">
        <f>'[1]2017 Results'!BM3</f>
        <v>19-Sessay 6km</v>
      </c>
      <c r="Y3" s="11" t="str">
        <f>'[1]2017 Results'!BP3</f>
        <v>20-Tholthorpe 10km</v>
      </c>
      <c r="Z3" s="12" t="s">
        <v>4</v>
      </c>
      <c r="AA3" s="13" t="s">
        <v>5</v>
      </c>
      <c r="AB3" s="12" t="s">
        <v>6</v>
      </c>
      <c r="AC3" s="12" t="s">
        <v>0</v>
      </c>
    </row>
    <row r="4" spans="2:29" x14ac:dyDescent="0.25">
      <c r="B4" s="14">
        <v>1</v>
      </c>
      <c r="C4" s="30" t="str">
        <f>'[1]2017 Results'!C47</f>
        <v xml:space="preserve">Colin </v>
      </c>
      <c r="D4" s="31" t="str">
        <f>'[1]2017 Results'!D47</f>
        <v>Fletcher</v>
      </c>
      <c r="E4" s="32" t="str">
        <f>'[1]2017 Results'!H47</f>
        <v>M50</v>
      </c>
      <c r="F4" s="17" t="str">
        <f>IF(('[1]2017 Results'!M47)="","",('[1]2017 Results'!M47)*100)</f>
        <v/>
      </c>
      <c r="G4" s="17" t="str">
        <f>IF(('[1]2017 Results'!P47)="","",('[1]2017 Results'!P47)*100)</f>
        <v/>
      </c>
      <c r="H4" s="17" t="str">
        <f>IF(('[1]2017 Results'!S47)="","",('[1]2017 Results'!S47)*100)</f>
        <v/>
      </c>
      <c r="I4" s="17">
        <f>IF(('[1]2017 Results'!V47)="","",('[1]2017 Results'!V47)*100)</f>
        <v>82.807847038126255</v>
      </c>
      <c r="J4" s="17" t="str">
        <f>IF(('[1]2017 Results'!Y47)="","",('[1]2017 Results'!Y47)*100)</f>
        <v/>
      </c>
      <c r="K4" s="17">
        <f>IF(('[1]2017 Results'!AB47)="","",('[1]2017 Results'!AB47)*100)</f>
        <v>76.872034450123508</v>
      </c>
      <c r="L4" s="17">
        <f>IF(('[1]2017 Results'!AE47)="","",('[1]2017 Results'!AE47)*100)</f>
        <v>77.420902605657901</v>
      </c>
      <c r="M4" s="17">
        <f>IF(('[1]2017 Results'!AH47)="","",('[1]2017 Results'!AH47)*100)</f>
        <v>79.276236989790249</v>
      </c>
      <c r="N4" s="17">
        <f>IF(('[1]2017 Results'!AK47)="","",('[1]2017 Results'!AK47)*100)</f>
        <v>81.118787391405007</v>
      </c>
      <c r="O4" s="17" t="str">
        <f>IF(('[1]2017 Results'!AN47)="","",('[1]2017 Results'!AN47)*100)</f>
        <v/>
      </c>
      <c r="P4" s="17" t="str">
        <f>IF(('[1]2017 Results'!AQ47)="","",('[1]2017 Results'!AQ47)*100)</f>
        <v/>
      </c>
      <c r="Q4" s="17">
        <f>IF(('[1]2017 Results'!AT47)="","",('[1]2017 Results'!AT47)*100)</f>
        <v>80.51901628253448</v>
      </c>
      <c r="R4" s="17" t="str">
        <f>IF(('[1]2017 Results'!AW47)="","",('[1]2017 Results'!AW47)*100)</f>
        <v/>
      </c>
      <c r="S4" s="17">
        <f>IF(('[1]2017 Results'!AZ47)="","",('[1]2017 Results'!AZ47)*100)</f>
        <v>81.324206445359835</v>
      </c>
      <c r="T4" s="17" t="str">
        <f>IF(('[1]2017 Results'!BC47)="","",('[1]2017 Results'!BC47)*100)</f>
        <v/>
      </c>
      <c r="U4" s="17">
        <f>IF(('[1]2017 Results'!BF47)="","",('[1]2017 Results'!BF47)*100)</f>
        <v>79.925510020009654</v>
      </c>
      <c r="V4" s="17">
        <f>IF(('[1]2017 Results'!BI47)="","",('[1]2017 Results'!BI47)*100)</f>
        <v>81.188891625983189</v>
      </c>
      <c r="W4" s="17">
        <f>IF(('[1]2017 Results'!BL47)="","",('[1]2017 Results'!BL47)*100)</f>
        <v>80.056642932265632</v>
      </c>
      <c r="X4" s="17">
        <f>IF(('[1]2017 Results'!BO47)="","",('[1]2017 Results'!BO47)*100)</f>
        <v>79.293444794047957</v>
      </c>
      <c r="Y4" s="17">
        <f>IF(('[1]2017 Results'!BR47)="","",('[1]2017 Results'!BR47)*100)</f>
        <v>77.084555872378985</v>
      </c>
      <c r="Z4" s="18">
        <f>SUM(F4:Y4)</f>
        <v>956.88807644768258</v>
      </c>
      <c r="AA4" s="18">
        <f>IF(Z4=0,"0.00",(IF(AB4&lt;8,SUM(F4:Y4),SUM(LARGE(F4:Y4,{1,2,3,4,5,6,7,8})))))</f>
        <v>646.23434652973197</v>
      </c>
      <c r="AB4" s="16">
        <f>COUNTIF(F4:Y4,"&gt;0")</f>
        <v>12</v>
      </c>
      <c r="AC4" s="16">
        <f>IF(AA4="0.00","",(RANK(AA4,$AA$4:$AA$82,0)))</f>
        <v>1</v>
      </c>
    </row>
    <row r="5" spans="2:29" x14ac:dyDescent="0.25">
      <c r="B5" s="14">
        <v>2</v>
      </c>
      <c r="C5" s="30" t="str">
        <f>'[1]2017 Results'!C88</f>
        <v>Steve</v>
      </c>
      <c r="D5" s="31" t="str">
        <f>'[1]2017 Results'!D88</f>
        <v>Loseby</v>
      </c>
      <c r="E5" s="32" t="str">
        <f>'[1]2017 Results'!H88</f>
        <v>M40</v>
      </c>
      <c r="F5" s="17">
        <f>IF(('[1]2017 Results'!M88)="","",('[1]2017 Results'!M88)*100)</f>
        <v>77.095025002045816</v>
      </c>
      <c r="G5" s="17">
        <f>IF(('[1]2017 Results'!P88)="","",('[1]2017 Results'!P88)*100)</f>
        <v>74.46917988263904</v>
      </c>
      <c r="H5" s="17" t="str">
        <f>IF(('[1]2017 Results'!S88)="","",('[1]2017 Results'!S88)*100)</f>
        <v/>
      </c>
      <c r="I5" s="17">
        <f>IF(('[1]2017 Results'!V88)="","",('[1]2017 Results'!V88)*100)</f>
        <v>80.103116727246203</v>
      </c>
      <c r="J5" s="17" t="str">
        <f>IF(('[1]2017 Results'!Y88)="","",('[1]2017 Results'!Y88)*100)</f>
        <v/>
      </c>
      <c r="K5" s="17" t="str">
        <f>IF(('[1]2017 Results'!AB88)="","",('[1]2017 Results'!AB88)*100)</f>
        <v/>
      </c>
      <c r="L5" s="17" t="str">
        <f>IF(('[1]2017 Results'!AE88)="","",('[1]2017 Results'!AE88)*100)</f>
        <v/>
      </c>
      <c r="M5" s="17" t="str">
        <f>IF(('[1]2017 Results'!AH88)="","",('[1]2017 Results'!AH88)*100)</f>
        <v/>
      </c>
      <c r="N5" s="17" t="str">
        <f>IF(('[1]2017 Results'!AK88)="","",('[1]2017 Results'!AK88)*100)</f>
        <v/>
      </c>
      <c r="O5" s="17" t="str">
        <f>IF(('[1]2017 Results'!AN88)="","",('[1]2017 Results'!AN88)*100)</f>
        <v/>
      </c>
      <c r="P5" s="17">
        <f>IF(('[1]2017 Results'!AQ88)="","",('[1]2017 Results'!AQ88)*100)</f>
        <v>77.586076116708526</v>
      </c>
      <c r="Q5" s="17">
        <f>IF(('[1]2017 Results'!AT88)="","",('[1]2017 Results'!AT88)*100)</f>
        <v>76.738853109974215</v>
      </c>
      <c r="R5" s="17">
        <f>IF(('[1]2017 Results'!AW88)="","",('[1]2017 Results'!AW88)*100)</f>
        <v>76.354036462535973</v>
      </c>
      <c r="S5" s="17">
        <f>IF(('[1]2017 Results'!AZ88)="","",('[1]2017 Results'!AZ88)*100)</f>
        <v>76.867988748358684</v>
      </c>
      <c r="T5" s="17">
        <f>IF(('[1]2017 Results'!BC88)="","",('[1]2017 Results'!BC88)*100)</f>
        <v>70.710220299864005</v>
      </c>
      <c r="U5" s="17">
        <f>IF(('[1]2017 Results'!BF88)="","",('[1]2017 Results'!BF88)*100)</f>
        <v>75.909933217635469</v>
      </c>
      <c r="V5" s="17" t="str">
        <f>IF(('[1]2017 Results'!BI88)="","",('[1]2017 Results'!BI88)*100)</f>
        <v/>
      </c>
      <c r="W5" s="17" t="str">
        <f>IF(('[1]2017 Results'!BL88)="","",('[1]2017 Results'!BL88)*100)</f>
        <v/>
      </c>
      <c r="X5" s="17">
        <f>IF(('[1]2017 Results'!BO88)="","",('[1]2017 Results'!BO88)*100)</f>
        <v>75.665372305829777</v>
      </c>
      <c r="Y5" s="17" t="str">
        <f>IF(('[1]2017 Results'!BR88)="","",('[1]2017 Results'!BR88)*100)</f>
        <v/>
      </c>
      <c r="Z5" s="18">
        <f>SUM(F5:Y5)</f>
        <v>761.49980187283779</v>
      </c>
      <c r="AA5" s="18">
        <f>IF(Z5=0,"0.00",(IF(AB5&lt;8,SUM(F5:Y5),SUM(LARGE(F5:Y5,{1,2,3,4,5,6,7,8})))))</f>
        <v>616.32040169033473</v>
      </c>
      <c r="AB5" s="16">
        <f>COUNTIF(F5:Y5,"&gt;0")</f>
        <v>10</v>
      </c>
      <c r="AC5" s="16">
        <f>IF(AA5="0.00","",(RANK(AA5,$AA$4:$AA$82,0)))</f>
        <v>2</v>
      </c>
    </row>
    <row r="6" spans="2:29" x14ac:dyDescent="0.25">
      <c r="B6" s="14">
        <v>3</v>
      </c>
      <c r="C6" s="30" t="str">
        <f>'[1]2017 Results'!C123</f>
        <v>Howard</v>
      </c>
      <c r="D6" s="31" t="str">
        <f>'[1]2017 Results'!D123</f>
        <v>Thompson</v>
      </c>
      <c r="E6" s="32" t="str">
        <f>'[1]2017 Results'!H123</f>
        <v>M50</v>
      </c>
      <c r="F6" s="17">
        <f>IF(('[1]2017 Results'!M123)="","",('[1]2017 Results'!M123)*100)</f>
        <v>70.690707006677712</v>
      </c>
      <c r="G6" s="17" t="str">
        <f>IF(('[1]2017 Results'!P123)="","",('[1]2017 Results'!P123)*100)</f>
        <v/>
      </c>
      <c r="H6" s="17">
        <f>IF(('[1]2017 Results'!S123)="","",('[1]2017 Results'!S123)*100)</f>
        <v>74.204109111269673</v>
      </c>
      <c r="I6" s="17" t="str">
        <f>IF(('[1]2017 Results'!V123)="","",('[1]2017 Results'!V123)*100)</f>
        <v/>
      </c>
      <c r="J6" s="17" t="str">
        <f>IF(('[1]2017 Results'!Y123)="","",('[1]2017 Results'!Y123)*100)</f>
        <v/>
      </c>
      <c r="K6" s="17">
        <f>IF(('[1]2017 Results'!AB123)="","",('[1]2017 Results'!AB123)*100)</f>
        <v>71.867606218515263</v>
      </c>
      <c r="L6" s="17">
        <f>IF(('[1]2017 Results'!AE123)="","",('[1]2017 Results'!AE123)*100)</f>
        <v>70.968619007061349</v>
      </c>
      <c r="M6" s="17">
        <f>IF(('[1]2017 Results'!AH123)="","",('[1]2017 Results'!AH123)*100)</f>
        <v>74.038104392899967</v>
      </c>
      <c r="N6" s="17">
        <f>IF(('[1]2017 Results'!AK123)="","",('[1]2017 Results'!AK123)*100)</f>
        <v>74.869356767919953</v>
      </c>
      <c r="O6" s="17" t="str">
        <f>IF(('[1]2017 Results'!AN123)="","",('[1]2017 Results'!AN123)*100)</f>
        <v/>
      </c>
      <c r="P6" s="17">
        <f>IF(('[1]2017 Results'!AQ123)="","",('[1]2017 Results'!AQ123)*100)</f>
        <v>77.445474251855572</v>
      </c>
      <c r="Q6" s="17">
        <f>IF(('[1]2017 Results'!AT123)="","",('[1]2017 Results'!AT123)*100)</f>
        <v>78.085016115516197</v>
      </c>
      <c r="R6" s="17">
        <f>IF(('[1]2017 Results'!AW123)="","",('[1]2017 Results'!AW123)*100)</f>
        <v>76.668029336585974</v>
      </c>
      <c r="S6" s="17">
        <f>IF(('[1]2017 Results'!AZ123)="","",('[1]2017 Results'!AZ123)*100)</f>
        <v>77.35496532207155</v>
      </c>
      <c r="T6" s="17">
        <f>IF(('[1]2017 Results'!BC123)="","",('[1]2017 Results'!BC123)*100)</f>
        <v>74.121013804314174</v>
      </c>
      <c r="U6" s="17" t="str">
        <f>IF(('[1]2017 Results'!BF123)="","",('[1]2017 Results'!BF123)*100)</f>
        <v/>
      </c>
      <c r="V6" s="17" t="str">
        <f>IF(('[1]2017 Results'!BI123)="","",('[1]2017 Results'!BI123)*100)</f>
        <v/>
      </c>
      <c r="W6" s="17" t="str">
        <f>IF(('[1]2017 Results'!BL123)="","",('[1]2017 Results'!BL123)*100)</f>
        <v/>
      </c>
      <c r="X6" s="17">
        <f>IF(('[1]2017 Results'!BO123)="","",('[1]2017 Results'!BO123)*100)</f>
        <v>79.066144717960967</v>
      </c>
      <c r="Y6" s="17">
        <f>IF(('[1]2017 Results'!BR123)="","",('[1]2017 Results'!BR123)*100)</f>
        <v>78.146476183296997</v>
      </c>
      <c r="Z6" s="18">
        <f>SUM(F6:Y6)</f>
        <v>977.52562223594521</v>
      </c>
      <c r="AA6" s="18">
        <f>IF(Z6=0,"0.00",(IF(AB6&lt;8,SUM(F6:Y6),SUM(LARGE(F6:Y6,{1,2,3,4,5,6,7,8})))))</f>
        <v>615.8395718064769</v>
      </c>
      <c r="AB6" s="16">
        <f>COUNTIF(F6:Y6,"&gt;0")</f>
        <v>13</v>
      </c>
      <c r="AC6" s="16">
        <f>IF(AA6="0.00","",(RANK(AA6,$AA$4:$AA$82,0)))</f>
        <v>3</v>
      </c>
    </row>
    <row r="7" spans="2:29" x14ac:dyDescent="0.25">
      <c r="B7" s="14">
        <v>4</v>
      </c>
      <c r="C7" s="30" t="str">
        <f>'[1]2017 Results'!C130</f>
        <v>Mark</v>
      </c>
      <c r="D7" s="31" t="str">
        <f>'[1]2017 Results'!D130</f>
        <v>Whiteman</v>
      </c>
      <c r="E7" s="32" t="str">
        <f>'[1]2017 Results'!H130</f>
        <v>M50</v>
      </c>
      <c r="F7" s="17" t="str">
        <f>IF(('[1]2017 Results'!M130)="","",('[1]2017 Results'!M130)*100)</f>
        <v/>
      </c>
      <c r="G7" s="17" t="str">
        <f>IF(('[1]2017 Results'!P130)="","",('[1]2017 Results'!P130)*100)</f>
        <v/>
      </c>
      <c r="H7" s="17">
        <f>IF(('[1]2017 Results'!S130)="","",('[1]2017 Results'!S130)*100)</f>
        <v>77.594921564105547</v>
      </c>
      <c r="I7" s="17" t="str">
        <f>IF(('[1]2017 Results'!V130)="","",('[1]2017 Results'!V130)*100)</f>
        <v/>
      </c>
      <c r="J7" s="17" t="str">
        <f>IF(('[1]2017 Results'!Y130)="","",('[1]2017 Results'!Y130)*100)</f>
        <v/>
      </c>
      <c r="K7" s="17" t="str">
        <f>IF(('[1]2017 Results'!AB130)="","",('[1]2017 Results'!AB130)*100)</f>
        <v/>
      </c>
      <c r="L7" s="17">
        <f>IF(('[1]2017 Results'!AE130)="","",('[1]2017 Results'!AE130)*100)</f>
        <v>73.9779471326313</v>
      </c>
      <c r="M7" s="17" t="str">
        <f>IF(('[1]2017 Results'!AH130)="","",('[1]2017 Results'!AH130)*100)</f>
        <v/>
      </c>
      <c r="N7" s="17" t="str">
        <f>IF(('[1]2017 Results'!AK130)="","",('[1]2017 Results'!AK130)*100)</f>
        <v/>
      </c>
      <c r="O7" s="17" t="str">
        <f>IF(('[1]2017 Results'!AN130)="","",('[1]2017 Results'!AN130)*100)</f>
        <v/>
      </c>
      <c r="P7" s="17" t="str">
        <f>IF(('[1]2017 Results'!AQ130)="","",('[1]2017 Results'!AQ130)*100)</f>
        <v/>
      </c>
      <c r="Q7" s="17">
        <f>IF(('[1]2017 Results'!AT130)="","",('[1]2017 Results'!AT130)*100)</f>
        <v>79.761446435955577</v>
      </c>
      <c r="R7" s="17">
        <f>IF(('[1]2017 Results'!AW130)="","",('[1]2017 Results'!AW130)*100)</f>
        <v>77.659827395610449</v>
      </c>
      <c r="S7" s="17" t="str">
        <f>IF(('[1]2017 Results'!AZ130)="","",('[1]2017 Results'!AZ130)*100)</f>
        <v/>
      </c>
      <c r="T7" s="17">
        <f>IF(('[1]2017 Results'!BC130)="","",('[1]2017 Results'!BC130)*100)</f>
        <v>75.975714935721996</v>
      </c>
      <c r="U7" s="17">
        <f>IF(('[1]2017 Results'!BF130)="","",('[1]2017 Results'!BF130)*100)</f>
        <v>80.592294836330097</v>
      </c>
      <c r="V7" s="17" t="str">
        <f>IF(('[1]2017 Results'!BI130)="","",('[1]2017 Results'!BI130)*100)</f>
        <v/>
      </c>
      <c r="W7" s="17">
        <f>IF(('[1]2017 Results'!BL130)="","",('[1]2017 Results'!BL130)*100)</f>
        <v>74.273858921161832</v>
      </c>
      <c r="X7" s="17">
        <f>IF(('[1]2017 Results'!BO130)="","",('[1]2017 Results'!BO130)*100)</f>
        <v>75.490899652356376</v>
      </c>
      <c r="Y7" s="17" t="str">
        <f>IF(('[1]2017 Results'!BR130)="","",('[1]2017 Results'!BR130)*100)</f>
        <v/>
      </c>
      <c r="Z7" s="18">
        <f>SUM(F7:Y7)</f>
        <v>615.3269108738732</v>
      </c>
      <c r="AA7" s="18">
        <f>IF(Z7=0,"0.00",(IF(AB7&lt;8,SUM(F7:Y7),SUM(LARGE(F7:Y7,{1,2,3,4,5,6,7,8})))))</f>
        <v>615.3269108738732</v>
      </c>
      <c r="AB7" s="16">
        <f>COUNTIF(F7:Y7,"&gt;0")</f>
        <v>8</v>
      </c>
      <c r="AC7" s="16">
        <f>IF(AA7="0.00","",(RANK(AA7,$AA$4:$AA$82,0)))</f>
        <v>4</v>
      </c>
    </row>
    <row r="8" spans="2:29" x14ac:dyDescent="0.25">
      <c r="B8" s="14">
        <v>5</v>
      </c>
      <c r="C8" s="30" t="str">
        <f>'[1]2017 Results'!C84</f>
        <v>Sally-Anne</v>
      </c>
      <c r="D8" s="31" t="str">
        <f>'[1]2017 Results'!D84</f>
        <v>Lardner</v>
      </c>
      <c r="E8" s="32" t="str">
        <f>'[1]2017 Results'!H84</f>
        <v>F55</v>
      </c>
      <c r="F8" s="17">
        <f>IF(('[1]2017 Results'!M84)="","",('[1]2017 Results'!M84)*100)</f>
        <v>74.399408729094588</v>
      </c>
      <c r="G8" s="17" t="str">
        <f>IF(('[1]2017 Results'!P84)="","",('[1]2017 Results'!P84)*100)</f>
        <v/>
      </c>
      <c r="H8" s="17" t="str">
        <f>IF(('[1]2017 Results'!S84)="","",('[1]2017 Results'!S84)*100)</f>
        <v/>
      </c>
      <c r="I8" s="17">
        <f>IF(('[1]2017 Results'!V84)="","",('[1]2017 Results'!V84)*100)</f>
        <v>73.967382822660369</v>
      </c>
      <c r="J8" s="17" t="str">
        <f>IF(('[1]2017 Results'!Y84)="","",('[1]2017 Results'!Y84)*100)</f>
        <v/>
      </c>
      <c r="K8" s="17">
        <f>IF(('[1]2017 Results'!AB84)="","",('[1]2017 Results'!AB84)*100)</f>
        <v>67.907204432027129</v>
      </c>
      <c r="L8" s="17" t="str">
        <f>IF(('[1]2017 Results'!AE84)="","",('[1]2017 Results'!AE84)*100)</f>
        <v/>
      </c>
      <c r="M8" s="17" t="str">
        <f>IF(('[1]2017 Results'!AH84)="","",('[1]2017 Results'!AH84)*100)</f>
        <v/>
      </c>
      <c r="N8" s="17" t="str">
        <f>IF(('[1]2017 Results'!AK84)="","",('[1]2017 Results'!AK84)*100)</f>
        <v/>
      </c>
      <c r="O8" s="17" t="str">
        <f>IF(('[1]2017 Results'!AN84)="","",('[1]2017 Results'!AN84)*100)</f>
        <v/>
      </c>
      <c r="P8" s="17">
        <f>IF(('[1]2017 Results'!AQ84)="","",('[1]2017 Results'!AQ84)*100)</f>
        <v>74.60581892593855</v>
      </c>
      <c r="Q8" s="17">
        <f>IF(('[1]2017 Results'!AT84)="","",('[1]2017 Results'!AT84)*100)</f>
        <v>73.899626441448746</v>
      </c>
      <c r="R8" s="17" t="str">
        <f>IF(('[1]2017 Results'!AW84)="","",('[1]2017 Results'!AW84)*100)</f>
        <v/>
      </c>
      <c r="S8" s="17">
        <f>IF(('[1]2017 Results'!AZ84)="","",('[1]2017 Results'!AZ84)*100)</f>
        <v>74.882820728881399</v>
      </c>
      <c r="T8" s="17">
        <f>IF(('[1]2017 Results'!BC84)="","",('[1]2017 Results'!BC84)*100)</f>
        <v>72.788353863381857</v>
      </c>
      <c r="U8" s="17">
        <f>IF(('[1]2017 Results'!BF84)="","",('[1]2017 Results'!BF84)*100)</f>
        <v>72.657243048857595</v>
      </c>
      <c r="V8" s="17" t="str">
        <f>IF(('[1]2017 Results'!BI84)="","",('[1]2017 Results'!BI84)*100)</f>
        <v/>
      </c>
      <c r="W8" s="17" t="str">
        <f>IF(('[1]2017 Results'!BL84)="","",('[1]2017 Results'!BL84)*100)</f>
        <v/>
      </c>
      <c r="X8" s="17">
        <f>IF(('[1]2017 Results'!BO84)="","",('[1]2017 Results'!BO84)*100)</f>
        <v>74.783108077969587</v>
      </c>
      <c r="Y8" s="17">
        <f>IF(('[1]2017 Results'!BR84)="","",('[1]2017 Results'!BR84)*100)</f>
        <v>71.392706960396652</v>
      </c>
      <c r="Z8" s="18">
        <f>SUM(F8:Y8)</f>
        <v>731.28367403065636</v>
      </c>
      <c r="AA8" s="18">
        <f>IF(Z8=0,"0.00",(IF(AB8&lt;8,SUM(F8:Y8),SUM(LARGE(F8:Y8,{1,2,3,4,5,6,7,8})))))</f>
        <v>591.98376263823275</v>
      </c>
      <c r="AB8" s="16">
        <f>COUNTIF(F8:Y8,"&gt;0")</f>
        <v>10</v>
      </c>
      <c r="AC8" s="16">
        <f>IF(AA8="0.00","",(RANK(AA8,$AA$4:$AA$82,0)))</f>
        <v>5</v>
      </c>
    </row>
    <row r="9" spans="2:29" x14ac:dyDescent="0.25">
      <c r="B9" s="14">
        <v>6</v>
      </c>
      <c r="C9" s="30" t="str">
        <f>'[1]2017 Results'!C85</f>
        <v>Shaun</v>
      </c>
      <c r="D9" s="31" t="str">
        <f>'[1]2017 Results'!D85</f>
        <v>Lawson</v>
      </c>
      <c r="E9" s="32" t="str">
        <f>'[1]2017 Results'!H85</f>
        <v>M</v>
      </c>
      <c r="F9" s="17" t="str">
        <f>IF(('[1]2017 Results'!M85)="","",('[1]2017 Results'!M85)*100)</f>
        <v/>
      </c>
      <c r="G9" s="17">
        <f>IF(('[1]2017 Results'!P85)="","",('[1]2017 Results'!P85)*100)</f>
        <v>71.914663786119362</v>
      </c>
      <c r="H9" s="17" t="str">
        <f>IF(('[1]2017 Results'!S85)="","",('[1]2017 Results'!S85)*100)</f>
        <v/>
      </c>
      <c r="I9" s="17">
        <f>IF(('[1]2017 Results'!V85)="","",('[1]2017 Results'!V85)*100)</f>
        <v>75.386055217594759</v>
      </c>
      <c r="J9" s="17">
        <f>IF(('[1]2017 Results'!Y85)="","",('[1]2017 Results'!Y85)*100)</f>
        <v>76.459420977693398</v>
      </c>
      <c r="K9" s="17" t="str">
        <f>IF(('[1]2017 Results'!AB85)="","",('[1]2017 Results'!AB85)*100)</f>
        <v/>
      </c>
      <c r="L9" s="17" t="str">
        <f>IF(('[1]2017 Results'!AE85)="","",('[1]2017 Results'!AE85)*100)</f>
        <v/>
      </c>
      <c r="M9" s="17" t="str">
        <f>IF(('[1]2017 Results'!AH85)="","",('[1]2017 Results'!AH85)*100)</f>
        <v/>
      </c>
      <c r="N9" s="17" t="str">
        <f>IF(('[1]2017 Results'!AK85)="","",('[1]2017 Results'!AK85)*100)</f>
        <v/>
      </c>
      <c r="O9" s="17" t="str">
        <f>IF(('[1]2017 Results'!AN85)="","",('[1]2017 Results'!AN85)*100)</f>
        <v/>
      </c>
      <c r="P9" s="17">
        <f>IF(('[1]2017 Results'!AQ85)="","",('[1]2017 Results'!AQ85)*100)</f>
        <v>69.290322580645153</v>
      </c>
      <c r="Q9" s="17">
        <f>IF(('[1]2017 Results'!AT85)="","",('[1]2017 Results'!AT85)*100)</f>
        <v>71.125827814569533</v>
      </c>
      <c r="R9" s="17">
        <f>IF(('[1]2017 Results'!AW85)="","",('[1]2017 Results'!AW85)*100)</f>
        <v>72.209771402958324</v>
      </c>
      <c r="S9" s="17">
        <f>IF(('[1]2017 Results'!AZ85)="","",('[1]2017 Results'!AZ85)*100)</f>
        <v>72.86295793758481</v>
      </c>
      <c r="T9" s="17" t="str">
        <f>IF(('[1]2017 Results'!BC85)="","",('[1]2017 Results'!BC85)*100)</f>
        <v/>
      </c>
      <c r="U9" s="17">
        <f>IF(('[1]2017 Results'!BF85)="","",('[1]2017 Results'!BF85)*100)</f>
        <v>74.41108545034642</v>
      </c>
      <c r="V9" s="17" t="str">
        <f>IF(('[1]2017 Results'!BI85)="","",('[1]2017 Results'!BI85)*100)</f>
        <v/>
      </c>
      <c r="W9" s="17" t="str">
        <f>IF(('[1]2017 Results'!BL85)="","",('[1]2017 Results'!BL85)*100)</f>
        <v/>
      </c>
      <c r="X9" s="17" t="str">
        <f>IF(('[1]2017 Results'!BO85)="","",('[1]2017 Results'!BO85)*100)</f>
        <v/>
      </c>
      <c r="Y9" s="17" t="str">
        <f>IF(('[1]2017 Results'!BR85)="","",('[1]2017 Results'!BR85)*100)</f>
        <v/>
      </c>
      <c r="Z9" s="18">
        <f>SUM(F9:Y9)</f>
        <v>583.66010516751169</v>
      </c>
      <c r="AA9" s="18">
        <f>IF(Z9=0,"0.00",(IF(AB9&lt;8,SUM(F9:Y9),SUM(LARGE(F9:Y9,{1,2,3,4,5,6,7,8})))))</f>
        <v>583.66010516751169</v>
      </c>
      <c r="AB9" s="16">
        <f>COUNTIF(F9:Y9,"&gt;0")</f>
        <v>8</v>
      </c>
      <c r="AC9" s="16">
        <f>IF(AA9="0.00","",(RANK(AA9,$AA$4:$AA$82,0)))</f>
        <v>6</v>
      </c>
    </row>
    <row r="10" spans="2:29" x14ac:dyDescent="0.25">
      <c r="B10" s="14">
        <v>7</v>
      </c>
      <c r="C10" s="30" t="str">
        <f>'[1]2017 Results'!C29</f>
        <v xml:space="preserve">Jane </v>
      </c>
      <c r="D10" s="31" t="str">
        <f>'[1]2017 Results'!D29</f>
        <v>Cowley</v>
      </c>
      <c r="E10" s="32" t="str">
        <f>'[1]2017 Results'!H29</f>
        <v>F55</v>
      </c>
      <c r="F10" s="17">
        <f>IF(('[1]2017 Results'!M29)="","",('[1]2017 Results'!M29)*100)</f>
        <v>70.505764969729782</v>
      </c>
      <c r="G10" s="17" t="str">
        <f>IF(('[1]2017 Results'!P29)="","",('[1]2017 Results'!P29)*100)</f>
        <v/>
      </c>
      <c r="H10" s="17">
        <f>IF(('[1]2017 Results'!S29)="","",('[1]2017 Results'!S29)*100)</f>
        <v>71.755464316598975</v>
      </c>
      <c r="I10" s="17" t="str">
        <f>IF(('[1]2017 Results'!V29)="","",('[1]2017 Results'!V29)*100)</f>
        <v/>
      </c>
      <c r="J10" s="17">
        <f>IF(('[1]2017 Results'!Y29)="","",('[1]2017 Results'!Y29)*100)</f>
        <v>73.002362548985786</v>
      </c>
      <c r="K10" s="17">
        <f>IF(('[1]2017 Results'!AB29)="","",('[1]2017 Results'!AB29)*100)</f>
        <v>67.841927414505363</v>
      </c>
      <c r="L10" s="17">
        <f>IF(('[1]2017 Results'!AE29)="","",('[1]2017 Results'!AE29)*100)</f>
        <v>67.10584863604781</v>
      </c>
      <c r="M10" s="17">
        <f>IF(('[1]2017 Results'!AH29)="","",('[1]2017 Results'!AH29)*100)</f>
        <v>70.261030537837371</v>
      </c>
      <c r="N10" s="17" t="str">
        <f>IF(('[1]2017 Results'!AK29)="","",('[1]2017 Results'!AK29)*100)</f>
        <v/>
      </c>
      <c r="O10" s="17">
        <f>IF(('[1]2017 Results'!AN29)="","",('[1]2017 Results'!AN29)*100)</f>
        <v>66.90420846586737</v>
      </c>
      <c r="P10" s="17">
        <f>IF(('[1]2017 Results'!AQ29)="","",('[1]2017 Results'!AQ29)*100)</f>
        <v>72.906747142896762</v>
      </c>
      <c r="Q10" s="17">
        <f>IF(('[1]2017 Results'!AT29)="","",('[1]2017 Results'!AT29)*100)</f>
        <v>73.098229078925371</v>
      </c>
      <c r="R10" s="17">
        <f>IF(('[1]2017 Results'!AW29)="","",('[1]2017 Results'!AW29)*100)</f>
        <v>72.526777125213883</v>
      </c>
      <c r="S10" s="17" t="str">
        <f>IF(('[1]2017 Results'!AZ29)="","",('[1]2017 Results'!AZ29)*100)</f>
        <v/>
      </c>
      <c r="T10" s="17">
        <f>IF(('[1]2017 Results'!BC29)="","",('[1]2017 Results'!BC29)*100)</f>
        <v>70.864801328582644</v>
      </c>
      <c r="U10" s="17">
        <f>IF(('[1]2017 Results'!BF29)="","",('[1]2017 Results'!BF29)*100)</f>
        <v>73.532762805286197</v>
      </c>
      <c r="V10" s="17" t="str">
        <f>IF(('[1]2017 Results'!BI29)="","",('[1]2017 Results'!BI29)*100)</f>
        <v/>
      </c>
      <c r="W10" s="17" t="str">
        <f>IF(('[1]2017 Results'!BL29)="","",('[1]2017 Results'!BL29)*100)</f>
        <v/>
      </c>
      <c r="X10" s="17">
        <f>IF(('[1]2017 Results'!BO29)="","",('[1]2017 Results'!BO29)*100)</f>
        <v>74.373869749381527</v>
      </c>
      <c r="Y10" s="17">
        <f>IF(('[1]2017 Results'!BR29)="","",('[1]2017 Results'!BR29)*100)</f>
        <v>71.091061869223068</v>
      </c>
      <c r="Z10" s="18">
        <f>SUM(F10:Y10)</f>
        <v>995.77085598908184</v>
      </c>
      <c r="AA10" s="18">
        <f>IF(Z10=0,"0.00",(IF(AB10&lt;8,SUM(F10:Y10),SUM(LARGE(F10:Y10,{1,2,3,4,5,6,7,8})))))</f>
        <v>582.2872746365116</v>
      </c>
      <c r="AB10" s="16">
        <f>COUNTIF(F10:Y10,"&gt;0")</f>
        <v>14</v>
      </c>
      <c r="AC10" s="16">
        <f>IF(AA10="0.00","",(RANK(AA10,$AA$4:$AA$82,0)))</f>
        <v>7</v>
      </c>
    </row>
    <row r="11" spans="2:29" x14ac:dyDescent="0.25">
      <c r="B11" s="14">
        <v>8</v>
      </c>
      <c r="C11" s="30" t="str">
        <f>'[1]2017 Results'!C97</f>
        <v>Marie</v>
      </c>
      <c r="D11" s="31" t="str">
        <f>'[1]2017 Results'!D97</f>
        <v>Murtagh</v>
      </c>
      <c r="E11" s="32" t="str">
        <f>'[1]2017 Results'!H97</f>
        <v>F</v>
      </c>
      <c r="F11" s="17">
        <f>IF(('[1]2017 Results'!M97)="","",('[1]2017 Results'!M97)*100)</f>
        <v>69.266230847601733</v>
      </c>
      <c r="G11" s="17" t="str">
        <f>IF(('[1]2017 Results'!P97)="","",('[1]2017 Results'!P97)*100)</f>
        <v/>
      </c>
      <c r="H11" s="17" t="str">
        <f>IF(('[1]2017 Results'!S97)="","",('[1]2017 Results'!S97)*100)</f>
        <v/>
      </c>
      <c r="I11" s="17">
        <f>IF(('[1]2017 Results'!V97)="","",('[1]2017 Results'!V97)*100)</f>
        <v>71.066400539917225</v>
      </c>
      <c r="J11" s="17">
        <f>IF(('[1]2017 Results'!Y97)="","",('[1]2017 Results'!Y97)*100)</f>
        <v>70.465069458425617</v>
      </c>
      <c r="K11" s="17">
        <f>IF(('[1]2017 Results'!AB97)="","",('[1]2017 Results'!AB97)*100)</f>
        <v>68.006377354085586</v>
      </c>
      <c r="L11" s="17">
        <f>IF(('[1]2017 Results'!AE97)="","",('[1]2017 Results'!AE97)*100)</f>
        <v>67.208063313245276</v>
      </c>
      <c r="M11" s="17" t="str">
        <f>IF(('[1]2017 Results'!AH97)="","",('[1]2017 Results'!AH97)*100)</f>
        <v/>
      </c>
      <c r="N11" s="17" t="str">
        <f>IF(('[1]2017 Results'!AK97)="","",('[1]2017 Results'!AK97)*100)</f>
        <v/>
      </c>
      <c r="O11" s="17" t="str">
        <f>IF(('[1]2017 Results'!AN97)="","",('[1]2017 Results'!AN97)*100)</f>
        <v/>
      </c>
      <c r="P11" s="17">
        <f>IF(('[1]2017 Results'!AQ97)="","",('[1]2017 Results'!AQ97)*100)</f>
        <v>70.302832153456109</v>
      </c>
      <c r="Q11" s="17">
        <f>IF(('[1]2017 Results'!AT97)="","",('[1]2017 Results'!AT97)*100)</f>
        <v>71.594052595508643</v>
      </c>
      <c r="R11" s="17">
        <f>IF(('[1]2017 Results'!AW97)="","",('[1]2017 Results'!AW97)*100)</f>
        <v>69.714300073023821</v>
      </c>
      <c r="S11" s="17">
        <f>IF(('[1]2017 Results'!AZ97)="","",('[1]2017 Results'!AZ97)*100)</f>
        <v>72.072848383912898</v>
      </c>
      <c r="T11" s="17">
        <f>IF(('[1]2017 Results'!BC97)="","",('[1]2017 Results'!BC97)*100)</f>
        <v>69.213895199058015</v>
      </c>
      <c r="U11" s="17">
        <f>IF(('[1]2017 Results'!BF97)="","",('[1]2017 Results'!BF97)*100)</f>
        <v>71.426581127448955</v>
      </c>
      <c r="V11" s="17" t="str">
        <f>IF(('[1]2017 Results'!BI97)="","",('[1]2017 Results'!BI97)*100)</f>
        <v/>
      </c>
      <c r="W11" s="17" t="str">
        <f>IF(('[1]2017 Results'!BL97)="","",('[1]2017 Results'!BL97)*100)</f>
        <v/>
      </c>
      <c r="X11" s="17" t="str">
        <f>IF(('[1]2017 Results'!BO97)="","",('[1]2017 Results'!BO97)*100)</f>
        <v/>
      </c>
      <c r="Y11" s="17" t="str">
        <f>IF(('[1]2017 Results'!BR97)="","",('[1]2017 Results'!BR97)*100)</f>
        <v/>
      </c>
      <c r="Z11" s="18">
        <f>SUM(F11:Y11)</f>
        <v>770.33665104568377</v>
      </c>
      <c r="AA11" s="18">
        <f>IF(Z11=0,"0.00",(IF(AB11&lt;8,SUM(F11:Y11),SUM(LARGE(F11:Y11,{1,2,3,4,5,6,7,8})))))</f>
        <v>565.90831517929507</v>
      </c>
      <c r="AB11" s="16">
        <f>COUNTIF(F11:Y11,"&gt;0")</f>
        <v>11</v>
      </c>
      <c r="AC11" s="16">
        <f>IF(AA11="0.00","",(RANK(AA11,$AA$4:$AA$82,0)))</f>
        <v>8</v>
      </c>
    </row>
    <row r="12" spans="2:29" x14ac:dyDescent="0.25">
      <c r="B12" s="14">
        <v>9</v>
      </c>
      <c r="C12" s="14" t="str">
        <f>'[1]2017 Results'!C16</f>
        <v>Paul</v>
      </c>
      <c r="D12" s="15" t="str">
        <f>'[1]2017 Results'!D16</f>
        <v>Bergman</v>
      </c>
      <c r="E12" s="16" t="str">
        <f>'[1]2017 Results'!H16</f>
        <v>M50</v>
      </c>
      <c r="F12" s="17">
        <f>IF(('[1]2017 Results'!M16)="","",('[1]2017 Results'!M16)*100)</f>
        <v>67.340925872939664</v>
      </c>
      <c r="G12" s="17" t="str">
        <f>IF(('[1]2017 Results'!P16)="","",('[1]2017 Results'!P16)*100)</f>
        <v/>
      </c>
      <c r="H12" s="17">
        <f>IF(('[1]2017 Results'!S16)="","",('[1]2017 Results'!S16)*100)</f>
        <v>69.239636188906005</v>
      </c>
      <c r="I12" s="17">
        <f>IF(('[1]2017 Results'!V16)="","",('[1]2017 Results'!V16)*100)</f>
        <v>72.482263779020073</v>
      </c>
      <c r="J12" s="17" t="str">
        <f>IF(('[1]2017 Results'!Y16)="","",('[1]2017 Results'!Y16)*100)</f>
        <v/>
      </c>
      <c r="K12" s="17" t="str">
        <f>IF(('[1]2017 Results'!AB16)="","",('[1]2017 Results'!AB16)*100)</f>
        <v/>
      </c>
      <c r="L12" s="17" t="str">
        <f>IF(('[1]2017 Results'!AE16)="","",('[1]2017 Results'!AE16)*100)</f>
        <v/>
      </c>
      <c r="M12" s="17" t="str">
        <f>IF(('[1]2017 Results'!AH16)="","",('[1]2017 Results'!AH16)*100)</f>
        <v/>
      </c>
      <c r="N12" s="17" t="str">
        <f>IF(('[1]2017 Results'!AK16)="","",('[1]2017 Results'!AK16)*100)</f>
        <v/>
      </c>
      <c r="O12" s="17" t="str">
        <f>IF(('[1]2017 Results'!AN16)="","",('[1]2017 Results'!AN16)*100)</f>
        <v/>
      </c>
      <c r="P12" s="17">
        <f>IF(('[1]2017 Results'!AQ16)="","",('[1]2017 Results'!AQ16)*100)</f>
        <v>68.980311708797743</v>
      </c>
      <c r="Q12" s="17" t="str">
        <f>IF(('[1]2017 Results'!AT16)="","",('[1]2017 Results'!AT16)*100)</f>
        <v/>
      </c>
      <c r="R12" s="17">
        <f>IF(('[1]2017 Results'!AW16)="","",('[1]2017 Results'!AW16)*100)</f>
        <v>68.442003813634329</v>
      </c>
      <c r="S12" s="17" t="str">
        <f>IF(('[1]2017 Results'!AZ16)="","",('[1]2017 Results'!AZ16)*100)</f>
        <v/>
      </c>
      <c r="T12" s="17">
        <f>IF(('[1]2017 Results'!BC16)="","",('[1]2017 Results'!BC16)*100)</f>
        <v>66.924939048869902</v>
      </c>
      <c r="U12" s="17">
        <f>IF(('[1]2017 Results'!BF16)="","",('[1]2017 Results'!BF16)*100)</f>
        <v>70.350432491401833</v>
      </c>
      <c r="V12" s="17" t="str">
        <f>IF(('[1]2017 Results'!BI16)="","",('[1]2017 Results'!BI16)*100)</f>
        <v/>
      </c>
      <c r="W12" s="17" t="str">
        <f>IF(('[1]2017 Results'!BL16)="","",('[1]2017 Results'!BL16)*100)</f>
        <v/>
      </c>
      <c r="X12" s="17" t="str">
        <f>IF(('[1]2017 Results'!BO16)="","",('[1]2017 Results'!BO16)*100)</f>
        <v/>
      </c>
      <c r="Y12" s="17">
        <f>IF(('[1]2017 Results'!BR16)="","",('[1]2017 Results'!BR16)*100)</f>
        <v>72.113325083198902</v>
      </c>
      <c r="Z12" s="18">
        <f>SUM(F12:Y12)</f>
        <v>555.87383798676842</v>
      </c>
      <c r="AA12" s="18">
        <f>IF(Z12=0,"0.00",(IF(AB12&lt;8,SUM(F12:Y12),SUM(LARGE(F12:Y12,{1,2,3,4,5,6,7,8})))))</f>
        <v>555.87383798676842</v>
      </c>
      <c r="AB12" s="16">
        <f>COUNTIF(F12:Y12,"&gt;0")</f>
        <v>8</v>
      </c>
      <c r="AC12" s="16">
        <f>IF(AA12="0.00","",(RANK(AA12,$AA$4:$AA$82,0)))</f>
        <v>9</v>
      </c>
    </row>
    <row r="13" spans="2:29" x14ac:dyDescent="0.25">
      <c r="B13" s="14">
        <v>10</v>
      </c>
      <c r="C13" s="14" t="str">
        <f>'[1]2017 Results'!C68</f>
        <v>Pippa</v>
      </c>
      <c r="D13" s="15" t="str">
        <f>'[1]2017 Results'!D68</f>
        <v>Hutton</v>
      </c>
      <c r="E13" s="16" t="str">
        <f>'[1]2017 Results'!H68</f>
        <v>F55</v>
      </c>
      <c r="F13" s="17" t="str">
        <f>IF(('[1]2017 Results'!M68)="","",('[1]2017 Results'!M68)*100)</f>
        <v/>
      </c>
      <c r="G13" s="17" t="str">
        <f>IF(('[1]2017 Results'!P68)="","",('[1]2017 Results'!P68)*100)</f>
        <v/>
      </c>
      <c r="H13" s="17">
        <f>IF(('[1]2017 Results'!S68)="","",('[1]2017 Results'!S68)*100)</f>
        <v>67.369805075463432</v>
      </c>
      <c r="I13" s="17" t="str">
        <f>IF(('[1]2017 Results'!V68)="","",('[1]2017 Results'!V68)*100)</f>
        <v/>
      </c>
      <c r="J13" s="17" t="str">
        <f>IF(('[1]2017 Results'!Y68)="","",('[1]2017 Results'!Y68)*100)</f>
        <v/>
      </c>
      <c r="K13" s="17">
        <f>IF(('[1]2017 Results'!AB68)="","",('[1]2017 Results'!AB68)*100)</f>
        <v>65.218865194612377</v>
      </c>
      <c r="L13" s="17" t="str">
        <f>IF(('[1]2017 Results'!AE68)="","",('[1]2017 Results'!AE68)*100)</f>
        <v/>
      </c>
      <c r="M13" s="17" t="str">
        <f>IF(('[1]2017 Results'!AH68)="","",('[1]2017 Results'!AH68)*100)</f>
        <v/>
      </c>
      <c r="N13" s="17" t="str">
        <f>IF(('[1]2017 Results'!AK68)="","",('[1]2017 Results'!AK68)*100)</f>
        <v/>
      </c>
      <c r="O13" s="17">
        <f>IF(('[1]2017 Results'!AN68)="","",('[1]2017 Results'!AN68)*100)</f>
        <v>66.504541748628029</v>
      </c>
      <c r="P13" s="17">
        <f>IF(('[1]2017 Results'!AQ68)="","",('[1]2017 Results'!AQ68)*100)</f>
        <v>70.216715791361295</v>
      </c>
      <c r="Q13" s="17">
        <f>IF(('[1]2017 Results'!AT68)="","",('[1]2017 Results'!AT68)*100)</f>
        <v>71.000384494389877</v>
      </c>
      <c r="R13" s="17">
        <f>IF(('[1]2017 Results'!AW68)="","",('[1]2017 Results'!AW68)*100)</f>
        <v>69.428501956472289</v>
      </c>
      <c r="S13" s="17" t="str">
        <f>IF(('[1]2017 Results'!AZ68)="","",('[1]2017 Results'!AZ68)*100)</f>
        <v/>
      </c>
      <c r="T13" s="17">
        <f>IF(('[1]2017 Results'!BC68)="","",('[1]2017 Results'!BC68)*100)</f>
        <v>66.031199814474093</v>
      </c>
      <c r="U13" s="17">
        <f>IF(('[1]2017 Results'!BF68)="","",('[1]2017 Results'!BF68)*100)</f>
        <v>68.721359806915643</v>
      </c>
      <c r="V13" s="17" t="str">
        <f>IF(('[1]2017 Results'!BI68)="","",('[1]2017 Results'!BI68)*100)</f>
        <v/>
      </c>
      <c r="W13" s="17" t="str">
        <f>IF(('[1]2017 Results'!BL68)="","",('[1]2017 Results'!BL68)*100)</f>
        <v/>
      </c>
      <c r="X13" s="17">
        <f>IF(('[1]2017 Results'!BO68)="","",('[1]2017 Results'!BO68)*100)</f>
        <v>67.980258988947938</v>
      </c>
      <c r="Y13" s="17" t="str">
        <f>IF(('[1]2017 Results'!BR68)="","",('[1]2017 Results'!BR68)*100)</f>
        <v/>
      </c>
      <c r="Z13" s="18">
        <f>SUM(F13:Y13)</f>
        <v>612.471632871265</v>
      </c>
      <c r="AA13" s="18">
        <f>IF(Z13=0,"0.00",(IF(AB13&lt;8,SUM(F13:Y13),SUM(LARGE(F13:Y13,{1,2,3,4,5,6,7,8})))))</f>
        <v>547.25276767665252</v>
      </c>
      <c r="AB13" s="16">
        <f>COUNTIF(F13:Y13,"&gt;0")</f>
        <v>9</v>
      </c>
      <c r="AC13" s="16">
        <f>IF(AA13="0.00","",(RANK(AA13,$AA$4:$AA$82,0)))</f>
        <v>10</v>
      </c>
    </row>
    <row r="14" spans="2:29" x14ac:dyDescent="0.25">
      <c r="B14" s="14">
        <v>11</v>
      </c>
      <c r="C14" s="14" t="str">
        <f>'[1]2017 Results'!C90</f>
        <v xml:space="preserve">Jane </v>
      </c>
      <c r="D14" s="15" t="str">
        <f>'[1]2017 Results'!D90</f>
        <v>Maloney</v>
      </c>
      <c r="E14" s="16" t="str">
        <f>'[1]2017 Results'!H90</f>
        <v>F55</v>
      </c>
      <c r="F14" s="17" t="str">
        <f>IF(('[1]2017 Results'!M90)="","",('[1]2017 Results'!M90)*100)</f>
        <v/>
      </c>
      <c r="G14" s="17">
        <f>IF(('[1]2017 Results'!P90)="","",('[1]2017 Results'!P90)*100)</f>
        <v>57.491015702896611</v>
      </c>
      <c r="H14" s="17">
        <f>IF(('[1]2017 Results'!S90)="","",('[1]2017 Results'!S90)*100)</f>
        <v>65.964320623857191</v>
      </c>
      <c r="I14" s="17">
        <f>IF(('[1]2017 Results'!V90)="","",('[1]2017 Results'!V90)*100)</f>
        <v>67.942842299959267</v>
      </c>
      <c r="J14" s="17">
        <f>IF(('[1]2017 Results'!Y90)="","",('[1]2017 Results'!Y90)*100)</f>
        <v>67.525246465294515</v>
      </c>
      <c r="K14" s="17" t="str">
        <f>IF(('[1]2017 Results'!AB90)="","",('[1]2017 Results'!AB90)*100)</f>
        <v/>
      </c>
      <c r="L14" s="17">
        <f>IF(('[1]2017 Results'!AE90)="","",('[1]2017 Results'!AE90)*100)</f>
        <v>59.757180309510019</v>
      </c>
      <c r="M14" s="17">
        <f>IF(('[1]2017 Results'!AH90)="","",('[1]2017 Results'!AH90)*100)</f>
        <v>62.671749001160393</v>
      </c>
      <c r="N14" s="17" t="str">
        <f>IF(('[1]2017 Results'!AK90)="","",('[1]2017 Results'!AK90)*100)</f>
        <v/>
      </c>
      <c r="O14" s="17">
        <f>IF(('[1]2017 Results'!AN90)="","",('[1]2017 Results'!AN90)*100)</f>
        <v>60.84939130381288</v>
      </c>
      <c r="P14" s="17">
        <f>IF(('[1]2017 Results'!AQ90)="","",('[1]2017 Results'!AQ90)*100)</f>
        <v>61.790537682246423</v>
      </c>
      <c r="Q14" s="17">
        <f>IF(('[1]2017 Results'!AT90)="","",('[1]2017 Results'!AT90)*100)</f>
        <v>66.50337530207878</v>
      </c>
      <c r="R14" s="17">
        <f>IF(('[1]2017 Results'!AW90)="","",('[1]2017 Results'!AW90)*100)</f>
        <v>63.91132984237008</v>
      </c>
      <c r="S14" s="17" t="str">
        <f>IF(('[1]2017 Results'!AZ90)="","",('[1]2017 Results'!AZ90)*100)</f>
        <v/>
      </c>
      <c r="T14" s="17">
        <f>IF(('[1]2017 Results'!BC90)="","",('[1]2017 Results'!BC90)*100)</f>
        <v>62.868999141078199</v>
      </c>
      <c r="U14" s="17">
        <f>IF(('[1]2017 Results'!BF90)="","",('[1]2017 Results'!BF90)*100)</f>
        <v>72.661095237456465</v>
      </c>
      <c r="V14" s="17" t="str">
        <f>IF(('[1]2017 Results'!BI90)="","",('[1]2017 Results'!BI90)*100)</f>
        <v/>
      </c>
      <c r="W14" s="17" t="str">
        <f>IF(('[1]2017 Results'!BL90)="","",('[1]2017 Results'!BL90)*100)</f>
        <v/>
      </c>
      <c r="X14" s="17" t="str">
        <f>IF(('[1]2017 Results'!BO90)="","",('[1]2017 Results'!BO90)*100)</f>
        <v/>
      </c>
      <c r="Y14" s="17">
        <f>IF(('[1]2017 Results'!BR90)="","",('[1]2017 Results'!BR90)*100)</f>
        <v>65.49244470881321</v>
      </c>
      <c r="Z14" s="18">
        <f>SUM(F14:Y14)</f>
        <v>835.42952762053403</v>
      </c>
      <c r="AA14" s="18">
        <f>IF(Z14=0,"0.00",(IF(AB14&lt;8,SUM(F14:Y14),SUM(LARGE(F14:Y14,{1,2,3,4,5,6,7,8})))))</f>
        <v>532.86965362090768</v>
      </c>
      <c r="AB14" s="16">
        <f>COUNTIF(F14:Y14,"&gt;0")</f>
        <v>13</v>
      </c>
      <c r="AC14" s="16">
        <f>IF(AA14="0.00","",(RANK(AA14,$AA$4:$AA$82,0)))</f>
        <v>11</v>
      </c>
    </row>
    <row r="15" spans="2:29" x14ac:dyDescent="0.25">
      <c r="B15" s="14">
        <v>12</v>
      </c>
      <c r="C15" s="14" t="str">
        <f>'[1]2017 Results'!C7</f>
        <v>Eryl</v>
      </c>
      <c r="D15" s="15" t="str">
        <f>'[1]2017 Results'!D7</f>
        <v>Andrew</v>
      </c>
      <c r="E15" s="16" t="str">
        <f>'[1]2017 Results'!H7</f>
        <v>F55</v>
      </c>
      <c r="F15" s="17" t="str">
        <f>IF(('[1]2017 Results'!M7)="","",('[1]2017 Results'!M7)*100)</f>
        <v/>
      </c>
      <c r="G15" s="17" t="str">
        <f>IF(('[1]2017 Results'!P7)="","",('[1]2017 Results'!P7)*100)</f>
        <v/>
      </c>
      <c r="H15" s="17" t="str">
        <f>IF(('[1]2017 Results'!S7)="","",('[1]2017 Results'!S7)*100)</f>
        <v/>
      </c>
      <c r="I15" s="17" t="str">
        <f>IF(('[1]2017 Results'!V7)="","",('[1]2017 Results'!V7)*100)</f>
        <v/>
      </c>
      <c r="J15" s="17" t="str">
        <f>IF(('[1]2017 Results'!Y7)="","",('[1]2017 Results'!Y7)*100)</f>
        <v/>
      </c>
      <c r="K15" s="17">
        <f>IF(('[1]2017 Results'!AB7)="","",('[1]2017 Results'!AB7)*100)</f>
        <v>59.763363350741315</v>
      </c>
      <c r="L15" s="17" t="str">
        <f>IF(('[1]2017 Results'!AE7)="","",('[1]2017 Results'!AE7)*100)</f>
        <v/>
      </c>
      <c r="M15" s="17">
        <f>IF(('[1]2017 Results'!AH7)="","",('[1]2017 Results'!AH7)*100)</f>
        <v>63.639723635758394</v>
      </c>
      <c r="N15" s="17" t="str">
        <f>IF(('[1]2017 Results'!AK7)="","",('[1]2017 Results'!AK7)*100)</f>
        <v/>
      </c>
      <c r="O15" s="17" t="str">
        <f>IF(('[1]2017 Results'!AN7)="","",('[1]2017 Results'!AN7)*100)</f>
        <v/>
      </c>
      <c r="P15" s="17">
        <f>IF(('[1]2017 Results'!AQ7)="","",('[1]2017 Results'!AQ7)*100)</f>
        <v>64.000697677935108</v>
      </c>
      <c r="Q15" s="17">
        <f>IF(('[1]2017 Results'!AT7)="","",('[1]2017 Results'!AT7)*100)</f>
        <v>66.943476716819717</v>
      </c>
      <c r="R15" s="17">
        <f>IF(('[1]2017 Results'!AW7)="","",('[1]2017 Results'!AW7)*100)</f>
        <v>63.15881892314561</v>
      </c>
      <c r="S15" s="17">
        <f>IF(('[1]2017 Results'!AZ7)="","",('[1]2017 Results'!AZ7)*100)</f>
        <v>60.810148211371398</v>
      </c>
      <c r="T15" s="17">
        <f>IF(('[1]2017 Results'!BC7)="","",('[1]2017 Results'!BC7)*100)</f>
        <v>59.6843321905314</v>
      </c>
      <c r="U15" s="17">
        <f>IF(('[1]2017 Results'!BF7)="","",('[1]2017 Results'!BF7)*100)</f>
        <v>66.529027126296953</v>
      </c>
      <c r="V15" s="17" t="str">
        <f>IF(('[1]2017 Results'!BI7)="","",('[1]2017 Results'!BI7)*100)</f>
        <v/>
      </c>
      <c r="W15" s="17" t="str">
        <f>IF(('[1]2017 Results'!BL7)="","",('[1]2017 Results'!BL7)*100)</f>
        <v/>
      </c>
      <c r="X15" s="17" t="str">
        <f>IF(('[1]2017 Results'!BO7)="","",('[1]2017 Results'!BO7)*100)</f>
        <v/>
      </c>
      <c r="Y15" s="17">
        <f>IF(('[1]2017 Results'!BR7)="","",('[1]2017 Results'!BR7)*100)</f>
        <v>61.355753130070489</v>
      </c>
      <c r="Z15" s="18">
        <f>SUM(F15:Y15)</f>
        <v>565.8853409626704</v>
      </c>
      <c r="AA15" s="18">
        <f>IF(Z15=0,"0.00",(IF(AB15&lt;8,SUM(F15:Y15),SUM(LARGE(F15:Y15,{1,2,3,4,5,6,7,8})))))</f>
        <v>506.20100877213895</v>
      </c>
      <c r="AB15" s="16">
        <f>COUNTIF(F15:Y15,"&gt;0")</f>
        <v>9</v>
      </c>
      <c r="AC15" s="16">
        <f>IF(AA15="0.00","",(RANK(AA15,$AA$4:$AA$82,0)))</f>
        <v>12</v>
      </c>
    </row>
    <row r="16" spans="2:29" x14ac:dyDescent="0.25">
      <c r="B16" s="14">
        <v>13</v>
      </c>
      <c r="C16" s="30" t="str">
        <f>'[1]2017 Results'!C38</f>
        <v>Ken</v>
      </c>
      <c r="D16" s="31" t="str">
        <f>'[1]2017 Results'!D38</f>
        <v>Dart</v>
      </c>
      <c r="E16" s="32" t="str">
        <f>'[1]2017 Results'!H38</f>
        <v>M60</v>
      </c>
      <c r="F16" s="17">
        <f>IF(('[1]2017 Results'!M38)="","",('[1]2017 Results'!M38)*100)</f>
        <v>62.924648612122859</v>
      </c>
      <c r="G16" s="17" t="str">
        <f>IF(('[1]2017 Results'!P38)="","",('[1]2017 Results'!P38)*100)</f>
        <v/>
      </c>
      <c r="H16" s="17">
        <f>IF(('[1]2017 Results'!S38)="","",('[1]2017 Results'!S38)*100)</f>
        <v>63.467425176593871</v>
      </c>
      <c r="I16" s="17">
        <f>IF(('[1]2017 Results'!V38)="","",('[1]2017 Results'!V38)*100)</f>
        <v>64.935326671852891</v>
      </c>
      <c r="J16" s="17" t="str">
        <f>IF(('[1]2017 Results'!Y38)="","",('[1]2017 Results'!Y38)*100)</f>
        <v/>
      </c>
      <c r="K16" s="17">
        <f>IF(('[1]2017 Results'!AB38)="","",('[1]2017 Results'!AB38)*100)</f>
        <v>58.299858864401266</v>
      </c>
      <c r="L16" s="17" t="str">
        <f>IF(('[1]2017 Results'!AE38)="","",('[1]2017 Results'!AE38)*100)</f>
        <v/>
      </c>
      <c r="M16" s="17" t="str">
        <f>IF(('[1]2017 Results'!AH38)="","",('[1]2017 Results'!AH38)*100)</f>
        <v/>
      </c>
      <c r="N16" s="17" t="str">
        <f>IF(('[1]2017 Results'!AK38)="","",('[1]2017 Results'!AK38)*100)</f>
        <v/>
      </c>
      <c r="O16" s="17" t="str">
        <f>IF(('[1]2017 Results'!AN38)="","",('[1]2017 Results'!AN38)*100)</f>
        <v/>
      </c>
      <c r="P16" s="17" t="str">
        <f>IF(('[1]2017 Results'!AQ38)="","",('[1]2017 Results'!AQ38)*100)</f>
        <v/>
      </c>
      <c r="Q16" s="17">
        <f>IF(('[1]2017 Results'!AT38)="","",('[1]2017 Results'!AT38)*100)</f>
        <v>59.502923436617017</v>
      </c>
      <c r="R16" s="17">
        <f>IF(('[1]2017 Results'!AW38)="","",('[1]2017 Results'!AW38)*100)</f>
        <v>58.84652053053189</v>
      </c>
      <c r="S16" s="17">
        <f>IF(('[1]2017 Results'!AZ38)="","",('[1]2017 Results'!AZ38)*100)</f>
        <v>60.618603251053592</v>
      </c>
      <c r="T16" s="17" t="str">
        <f>IF(('[1]2017 Results'!BC38)="","",('[1]2017 Results'!BC38)*100)</f>
        <v/>
      </c>
      <c r="U16" s="17" t="str">
        <f>IF(('[1]2017 Results'!BF38)="","",('[1]2017 Results'!BF38)*100)</f>
        <v/>
      </c>
      <c r="V16" s="17" t="str">
        <f>IF(('[1]2017 Results'!BI38)="","",('[1]2017 Results'!BI38)*100)</f>
        <v/>
      </c>
      <c r="W16" s="17">
        <f>IF(('[1]2017 Results'!BL38)="","",('[1]2017 Results'!BL38)*100)</f>
        <v>62.813507048486507</v>
      </c>
      <c r="X16" s="17">
        <f>IF(('[1]2017 Results'!BO38)="","",('[1]2017 Results'!BO38)*100)</f>
        <v>63.978089546184371</v>
      </c>
      <c r="Y16" s="17">
        <f>IF(('[1]2017 Results'!BR38)="","",('[1]2017 Results'!BR38)*100)</f>
        <v>64.347853873253499</v>
      </c>
      <c r="Z16" s="18">
        <f>SUM(F16:Y16)</f>
        <v>619.73475701109771</v>
      </c>
      <c r="AA16" s="18">
        <f>IF(Z16=0,"0.00",(IF(AB16&lt;8,SUM(F16:Y16),SUM(LARGE(F16:Y16,{1,2,3,4,5,6,7,8})))))</f>
        <v>502.58837761616456</v>
      </c>
      <c r="AB16" s="16">
        <f>COUNTIF(F16:Y16,"&gt;0")</f>
        <v>10</v>
      </c>
      <c r="AC16" s="16">
        <f>IF(AA16="0.00","",(RANK(AA16,$AA$4:$AA$82,0)))</f>
        <v>13</v>
      </c>
    </row>
    <row r="17" spans="2:29" x14ac:dyDescent="0.25">
      <c r="B17" s="14">
        <v>14</v>
      </c>
      <c r="C17" s="30" t="str">
        <f>'[1]2017 Results'!C108</f>
        <v xml:space="preserve">Karen </v>
      </c>
      <c r="D17" s="31" t="str">
        <f>'[1]2017 Results'!D108</f>
        <v>Rayner</v>
      </c>
      <c r="E17" s="32" t="str">
        <f>'[1]2017 Results'!H108</f>
        <v>F45</v>
      </c>
      <c r="F17" s="17" t="str">
        <f>IF(('[1]2017 Results'!M108)="","",('[1]2017 Results'!M108)*100)</f>
        <v/>
      </c>
      <c r="G17" s="17" t="str">
        <f>IF(('[1]2017 Results'!P108)="","",('[1]2017 Results'!P108)*100)</f>
        <v/>
      </c>
      <c r="H17" s="17" t="str">
        <f>IF(('[1]2017 Results'!S108)="","",('[1]2017 Results'!S108)*100)</f>
        <v/>
      </c>
      <c r="I17" s="17">
        <f>IF(('[1]2017 Results'!V108)="","",('[1]2017 Results'!V108)*100)</f>
        <v>64.069838658769044</v>
      </c>
      <c r="J17" s="17" t="str">
        <f>IF(('[1]2017 Results'!Y108)="","",('[1]2017 Results'!Y108)*100)</f>
        <v/>
      </c>
      <c r="K17" s="17" t="str">
        <f>IF(('[1]2017 Results'!AB108)="","",('[1]2017 Results'!AB108)*100)</f>
        <v/>
      </c>
      <c r="L17" s="17" t="str">
        <f>IF(('[1]2017 Results'!AE108)="","",('[1]2017 Results'!AE108)*100)</f>
        <v/>
      </c>
      <c r="M17" s="17" t="str">
        <f>IF(('[1]2017 Results'!AH108)="","",('[1]2017 Results'!AH108)*100)</f>
        <v/>
      </c>
      <c r="N17" s="17">
        <f>IF(('[1]2017 Results'!AK108)="","",('[1]2017 Results'!AK108)*100)</f>
        <v>56.030318999909355</v>
      </c>
      <c r="O17" s="17" t="str">
        <f>IF(('[1]2017 Results'!AN108)="","",('[1]2017 Results'!AN108)*100)</f>
        <v/>
      </c>
      <c r="P17" s="17">
        <f>IF(('[1]2017 Results'!AQ108)="","",('[1]2017 Results'!AQ108)*100)</f>
        <v>61.142218614607359</v>
      </c>
      <c r="Q17" s="17">
        <f>IF(('[1]2017 Results'!AT108)="","",('[1]2017 Results'!AT108)*100)</f>
        <v>63.58194771558621</v>
      </c>
      <c r="R17" s="17">
        <f>IF(('[1]2017 Results'!AW108)="","",('[1]2017 Results'!AW108)*100)</f>
        <v>62.949196124930481</v>
      </c>
      <c r="S17" s="17">
        <f>IF(('[1]2017 Results'!AZ108)="","",('[1]2017 Results'!AZ108)*100)</f>
        <v>59.639866957219866</v>
      </c>
      <c r="T17" s="17">
        <f>IF(('[1]2017 Results'!BC108)="","",('[1]2017 Results'!BC108)*100)</f>
        <v>60.451646206275569</v>
      </c>
      <c r="U17" s="17" t="str">
        <f>IF(('[1]2017 Results'!BF108)="","",('[1]2017 Results'!BF108)*100)</f>
        <v/>
      </c>
      <c r="V17" s="17" t="str">
        <f>IF(('[1]2017 Results'!BI108)="","",('[1]2017 Results'!BI108)*100)</f>
        <v/>
      </c>
      <c r="W17" s="17">
        <f>IF(('[1]2017 Results'!BL108)="","",('[1]2017 Results'!BL108)*100)</f>
        <v>56.661111387152417</v>
      </c>
      <c r="X17" s="17">
        <f>IF(('[1]2017 Results'!BO108)="","",('[1]2017 Results'!BO108)*100)</f>
        <v>62.628280725285698</v>
      </c>
      <c r="Y17" s="17">
        <f>IF(('[1]2017 Results'!BR108)="","",('[1]2017 Results'!BR108)*100)</f>
        <v>59.571784917314361</v>
      </c>
      <c r="Z17" s="18">
        <f>SUM(F17:Y17)</f>
        <v>606.72621030705034</v>
      </c>
      <c r="AA17" s="18">
        <f>IF(Z17=0,"0.00",(IF(AB17&lt;8,SUM(F17:Y17),SUM(LARGE(F17:Y17,{1,2,3,4,5,6,7,8})))))</f>
        <v>494.03477991998858</v>
      </c>
      <c r="AB17" s="16">
        <f>COUNTIF(F17:Y17,"&gt;0")</f>
        <v>10</v>
      </c>
      <c r="AC17" s="16">
        <f>IF(AA17="0.00","",(RANK(AA17,$AA$4:$AA$82,0)))</f>
        <v>14</v>
      </c>
    </row>
    <row r="18" spans="2:29" x14ac:dyDescent="0.25">
      <c r="B18" s="14">
        <v>15</v>
      </c>
      <c r="C18" s="30" t="str">
        <f>'[1]2017 Results'!C101</f>
        <v xml:space="preserve">Doug </v>
      </c>
      <c r="D18" s="31" t="str">
        <f>'[1]2017 Results'!D101</f>
        <v>Pearce</v>
      </c>
      <c r="E18" s="32" t="str">
        <f>'[1]2017 Results'!H101</f>
        <v>M40</v>
      </c>
      <c r="F18" s="17" t="str">
        <f>IF(('[1]2017 Results'!M101)="","",('[1]2017 Results'!M101)*100)</f>
        <v/>
      </c>
      <c r="G18" s="17">
        <f>IF(('[1]2017 Results'!P101)="","",('[1]2017 Results'!P101)*100)</f>
        <v>55.204180840853155</v>
      </c>
      <c r="H18" s="17" t="str">
        <f>IF(('[1]2017 Results'!S101)="","",('[1]2017 Results'!S101)*100)</f>
        <v/>
      </c>
      <c r="I18" s="17" t="str">
        <f>IF(('[1]2017 Results'!V101)="","",('[1]2017 Results'!V101)*100)</f>
        <v/>
      </c>
      <c r="J18" s="17">
        <f>IF(('[1]2017 Results'!Y101)="","",('[1]2017 Results'!Y101)*100)</f>
        <v>60.001626859752463</v>
      </c>
      <c r="K18" s="17" t="str">
        <f>IF(('[1]2017 Results'!AB101)="","",('[1]2017 Results'!AB101)*100)</f>
        <v/>
      </c>
      <c r="L18" s="17" t="str">
        <f>IF(('[1]2017 Results'!AE101)="","",('[1]2017 Results'!AE101)*100)</f>
        <v/>
      </c>
      <c r="M18" s="17">
        <f>IF(('[1]2017 Results'!AH101)="","",('[1]2017 Results'!AH101)*100)</f>
        <v>56.974724866188978</v>
      </c>
      <c r="N18" s="17">
        <f>IF(('[1]2017 Results'!AK101)="","",('[1]2017 Results'!AK101)*100)</f>
        <v>57.346142002226664</v>
      </c>
      <c r="O18" s="17">
        <f>IF(('[1]2017 Results'!AN101)="","",('[1]2017 Results'!AN101)*100)</f>
        <v>58.931584637022404</v>
      </c>
      <c r="P18" s="17" t="str">
        <f>IF(('[1]2017 Results'!AQ101)="","",('[1]2017 Results'!AQ101)*100)</f>
        <v/>
      </c>
      <c r="Q18" s="17">
        <f>IF(('[1]2017 Results'!AT101)="","",('[1]2017 Results'!AT101)*100)</f>
        <v>62.415123567997142</v>
      </c>
      <c r="R18" s="17">
        <f>IF(('[1]2017 Results'!AW101)="","",('[1]2017 Results'!AW101)*100)</f>
        <v>61.363424443226911</v>
      </c>
      <c r="S18" s="17">
        <f>IF(('[1]2017 Results'!AZ101)="","",('[1]2017 Results'!AZ101)*100)</f>
        <v>62.327921159938469</v>
      </c>
      <c r="T18" s="17">
        <f>IF(('[1]2017 Results'!BC101)="","",('[1]2017 Results'!BC101)*100)</f>
        <v>59.185684338608233</v>
      </c>
      <c r="U18" s="17">
        <f>IF(('[1]2017 Results'!BF101)="","",('[1]2017 Results'!BF101)*100)</f>
        <v>62.175901840036175</v>
      </c>
      <c r="V18" s="17" t="str">
        <f>IF(('[1]2017 Results'!BI101)="","",('[1]2017 Results'!BI101)*100)</f>
        <v/>
      </c>
      <c r="W18" s="17" t="str">
        <f>IF(('[1]2017 Results'!BL101)="","",('[1]2017 Results'!BL101)*100)</f>
        <v/>
      </c>
      <c r="X18" s="17">
        <f>IF(('[1]2017 Results'!BO101)="","",('[1]2017 Results'!BO101)*100)</f>
        <v>60.906075057018462</v>
      </c>
      <c r="Y18" s="17" t="str">
        <f>IF(('[1]2017 Results'!BR101)="","",('[1]2017 Results'!BR101)*100)</f>
        <v/>
      </c>
      <c r="Z18" s="18">
        <f>SUM(F18:Y18)</f>
        <v>656.83238961286906</v>
      </c>
      <c r="AA18" s="18">
        <f>IF(Z18=0,"0.00",(IF(AB18&lt;8,SUM(F18:Y18),SUM(LARGE(F18:Y18,{1,2,3,4,5,6,7,8})))))</f>
        <v>487.30734190360022</v>
      </c>
      <c r="AB18" s="16">
        <f>COUNTIF(F18:Y18,"&gt;0")</f>
        <v>11</v>
      </c>
      <c r="AC18" s="16">
        <f>IF(AA18="0.00","",(RANK(AA18,$AA$4:$AA$82,0)))</f>
        <v>15</v>
      </c>
    </row>
    <row r="19" spans="2:29" x14ac:dyDescent="0.25">
      <c r="B19" s="14">
        <v>16</v>
      </c>
      <c r="C19" s="14" t="str">
        <f>'[1]2017 Results'!C98</f>
        <v>Karen</v>
      </c>
      <c r="D19" s="15" t="str">
        <f>'[1]2017 Results'!D98</f>
        <v>Newton</v>
      </c>
      <c r="E19" s="16" t="str">
        <f>'[1]2017 Results'!H98</f>
        <v>F45</v>
      </c>
      <c r="F19" s="17">
        <f>IF(('[1]2017 Results'!M98)="","",('[1]2017 Results'!M98)*100)</f>
        <v>61.981484019266311</v>
      </c>
      <c r="G19" s="17" t="str">
        <f>IF(('[1]2017 Results'!P98)="","",('[1]2017 Results'!P98)*100)</f>
        <v/>
      </c>
      <c r="H19" s="17">
        <f>IF(('[1]2017 Results'!S98)="","",('[1]2017 Results'!S98)*100)</f>
        <v>63.767483852811765</v>
      </c>
      <c r="I19" s="17" t="str">
        <f>IF(('[1]2017 Results'!V98)="","",('[1]2017 Results'!V98)*100)</f>
        <v/>
      </c>
      <c r="J19" s="17" t="str">
        <f>IF(('[1]2017 Results'!Y98)="","",('[1]2017 Results'!Y98)*100)</f>
        <v/>
      </c>
      <c r="K19" s="17">
        <f>IF(('[1]2017 Results'!AB98)="","",('[1]2017 Results'!AB98)*100)</f>
        <v>57.419436744350747</v>
      </c>
      <c r="L19" s="17">
        <f>IF(('[1]2017 Results'!AE98)="","",('[1]2017 Results'!AE98)*100)</f>
        <v>56.551033268165007</v>
      </c>
      <c r="M19" s="17" t="str">
        <f>IF(('[1]2017 Results'!AH98)="","",('[1]2017 Results'!AH98)*100)</f>
        <v/>
      </c>
      <c r="N19" s="17" t="str">
        <f>IF(('[1]2017 Results'!AK98)="","",('[1]2017 Results'!AK98)*100)</f>
        <v/>
      </c>
      <c r="O19" s="17">
        <f>IF(('[1]2017 Results'!AN98)="","",('[1]2017 Results'!AN98)*100)</f>
        <v>58.519485316625143</v>
      </c>
      <c r="P19" s="17" t="str">
        <f>IF(('[1]2017 Results'!AQ98)="","",('[1]2017 Results'!AQ98)*100)</f>
        <v/>
      </c>
      <c r="Q19" s="17" t="str">
        <f>IF(('[1]2017 Results'!AT98)="","",('[1]2017 Results'!AT98)*100)</f>
        <v/>
      </c>
      <c r="R19" s="17">
        <f>IF(('[1]2017 Results'!AW98)="","",('[1]2017 Results'!AW98)*100)</f>
        <v>60.242559050947996</v>
      </c>
      <c r="S19" s="17" t="str">
        <f>IF(('[1]2017 Results'!AZ98)="","",('[1]2017 Results'!AZ98)*100)</f>
        <v/>
      </c>
      <c r="T19" s="17" t="str">
        <f>IF(('[1]2017 Results'!BC98)="","",('[1]2017 Results'!BC98)*100)</f>
        <v/>
      </c>
      <c r="U19" s="17">
        <f>IF(('[1]2017 Results'!BF98)="","",('[1]2017 Results'!BF98)*100)</f>
        <v>61.229026703391533</v>
      </c>
      <c r="V19" s="17" t="str">
        <f>IF(('[1]2017 Results'!BI98)="","",('[1]2017 Results'!BI98)*100)</f>
        <v/>
      </c>
      <c r="W19" s="17" t="str">
        <f>IF(('[1]2017 Results'!BL98)="","",('[1]2017 Results'!BL98)*100)</f>
        <v/>
      </c>
      <c r="X19" s="17" t="str">
        <f>IF(('[1]2017 Results'!BO98)="","",('[1]2017 Results'!BO98)*100)</f>
        <v/>
      </c>
      <c r="Y19" s="17">
        <f>IF(('[1]2017 Results'!BR98)="","",('[1]2017 Results'!BR98)*100)</f>
        <v>59.271170424545716</v>
      </c>
      <c r="Z19" s="18">
        <f>SUM(F19:Y19)</f>
        <v>478.9816793801042</v>
      </c>
      <c r="AA19" s="18">
        <f>IF(Z19=0,"0.00",(IF(AB19&lt;8,SUM(F19:Y19),SUM(LARGE(F19:Y19,{1,2,3,4,5,6,7,8})))))</f>
        <v>478.98167938010414</v>
      </c>
      <c r="AB19" s="16">
        <f>COUNTIF(F19:Y19,"&gt;0")</f>
        <v>8</v>
      </c>
      <c r="AC19" s="16">
        <f>IF(AA19="0.00","",(RANK(AA19,$AA$4:$AA$82,0)))</f>
        <v>16</v>
      </c>
    </row>
    <row r="20" spans="2:29" x14ac:dyDescent="0.25">
      <c r="B20" s="14">
        <v>17</v>
      </c>
      <c r="C20" s="14" t="str">
        <f>'[1]2017 Results'!C34</f>
        <v>Stephen</v>
      </c>
      <c r="D20" s="15" t="str">
        <f>'[1]2017 Results'!D34</f>
        <v>Daniel</v>
      </c>
      <c r="E20" s="16" t="str">
        <f>'[1]2017 Results'!H34</f>
        <v>M40</v>
      </c>
      <c r="F20" s="17" t="str">
        <f>IF(('[1]2017 Results'!M34)="","",('[1]2017 Results'!M34)*100)</f>
        <v/>
      </c>
      <c r="G20" s="17" t="str">
        <f>IF(('[1]2017 Results'!P34)="","",('[1]2017 Results'!P34)*100)</f>
        <v/>
      </c>
      <c r="H20" s="17">
        <f>IF(('[1]2017 Results'!S34)="","",('[1]2017 Results'!S34)*100)</f>
        <v>54.975197347649775</v>
      </c>
      <c r="I20" s="17" t="str">
        <f>IF(('[1]2017 Results'!V34)="","",('[1]2017 Results'!V34)*100)</f>
        <v/>
      </c>
      <c r="J20" s="17" t="str">
        <f>IF(('[1]2017 Results'!Y34)="","",('[1]2017 Results'!Y34)*100)</f>
        <v/>
      </c>
      <c r="K20" s="17">
        <f>IF(('[1]2017 Results'!AB34)="","",('[1]2017 Results'!AB34)*100)</f>
        <v>53.534652871142185</v>
      </c>
      <c r="L20" s="17">
        <f>IF(('[1]2017 Results'!AE34)="","",('[1]2017 Results'!AE34)*100)</f>
        <v>51.31446574856561</v>
      </c>
      <c r="M20" s="17">
        <f>IF(('[1]2017 Results'!AH34)="","",('[1]2017 Results'!AH34)*100)</f>
        <v>55.884456336860268</v>
      </c>
      <c r="N20" s="17">
        <f>IF(('[1]2017 Results'!AK34)="","",('[1]2017 Results'!AK34)*100)</f>
        <v>56.362135887479937</v>
      </c>
      <c r="O20" s="17">
        <f>IF(('[1]2017 Results'!AN34)="","",('[1]2017 Results'!AN34)*100)</f>
        <v>58.256210451952469</v>
      </c>
      <c r="P20" s="17">
        <f>IF(('[1]2017 Results'!AQ34)="","",('[1]2017 Results'!AQ34)*100)</f>
        <v>60.254022881717638</v>
      </c>
      <c r="Q20" s="17">
        <f>IF(('[1]2017 Results'!AT34)="","",('[1]2017 Results'!AT34)*100)</f>
        <v>60.336789396665068</v>
      </c>
      <c r="R20" s="17">
        <f>IF(('[1]2017 Results'!AW34)="","",('[1]2017 Results'!AW34)*100)</f>
        <v>59.218311669392861</v>
      </c>
      <c r="S20" s="17" t="str">
        <f>IF(('[1]2017 Results'!AZ34)="","",('[1]2017 Results'!AZ34)*100)</f>
        <v/>
      </c>
      <c r="T20" s="17" t="str">
        <f>IF(('[1]2017 Results'!BC34)="","",('[1]2017 Results'!BC34)*100)</f>
        <v/>
      </c>
      <c r="U20" s="17" t="str">
        <f>IF(('[1]2017 Results'!BF34)="","",('[1]2017 Results'!BF34)*100)</f>
        <v/>
      </c>
      <c r="V20" s="17" t="str">
        <f>IF(('[1]2017 Results'!BI34)="","",('[1]2017 Results'!BI34)*100)</f>
        <v/>
      </c>
      <c r="W20" s="17" t="str">
        <f>IF(('[1]2017 Results'!BL34)="","",('[1]2017 Results'!BL34)*100)</f>
        <v/>
      </c>
      <c r="X20" s="17">
        <f>IF(('[1]2017 Results'!BO34)="","",('[1]2017 Results'!BO34)*100)</f>
        <v>50.318613176196514</v>
      </c>
      <c r="Y20" s="17">
        <f>IF(('[1]2017 Results'!BR34)="","",('[1]2017 Results'!BR34)*100)</f>
        <v>49.675072299431342</v>
      </c>
      <c r="Z20" s="18">
        <f>SUM(F20:Y20)</f>
        <v>610.1299280670537</v>
      </c>
      <c r="AA20" s="18">
        <f>IF(Z20=0,"0.00",(IF(AB20&lt;8,SUM(F20:Y20),SUM(LARGE(F20:Y20,{1,2,3,4,5,6,7,8})))))</f>
        <v>458.82177684286023</v>
      </c>
      <c r="AB20" s="16">
        <f>COUNTIF(F20:Y20,"&gt;0")</f>
        <v>11</v>
      </c>
      <c r="AC20" s="16">
        <f>IF(AA20="0.00","",(RANK(AA20,$AA$4:$AA$82,0)))</f>
        <v>17</v>
      </c>
    </row>
    <row r="21" spans="2:29" x14ac:dyDescent="0.25">
      <c r="B21" s="14">
        <v>18</v>
      </c>
      <c r="C21" s="14" t="str">
        <f>'[1]2017 Results'!C61</f>
        <v>Jonathon</v>
      </c>
      <c r="D21" s="15" t="str">
        <f>'[1]2017 Results'!D61</f>
        <v>Harris-Douglas</v>
      </c>
      <c r="E21" s="16" t="str">
        <f>'[1]2017 Results'!H61</f>
        <v>M40</v>
      </c>
      <c r="F21" s="17" t="str">
        <f>IF(('[1]2017 Results'!M61)="","",('[1]2017 Results'!M61)*100)</f>
        <v/>
      </c>
      <c r="G21" s="17" t="str">
        <f>IF(('[1]2017 Results'!P61)="","",('[1]2017 Results'!P61)*100)</f>
        <v/>
      </c>
      <c r="H21" s="17" t="str">
        <f>IF(('[1]2017 Results'!S61)="","",('[1]2017 Results'!S61)*100)</f>
        <v/>
      </c>
      <c r="I21" s="17" t="str">
        <f>IF(('[1]2017 Results'!V61)="","",('[1]2017 Results'!V61)*100)</f>
        <v/>
      </c>
      <c r="J21" s="17" t="str">
        <f>IF(('[1]2017 Results'!Y61)="","",('[1]2017 Results'!Y61)*100)</f>
        <v/>
      </c>
      <c r="K21" s="17" t="str">
        <f>IF(('[1]2017 Results'!AB61)="","",('[1]2017 Results'!AB61)*100)</f>
        <v/>
      </c>
      <c r="L21" s="17" t="str">
        <f>IF(('[1]2017 Results'!AE61)="","",('[1]2017 Results'!AE61)*100)</f>
        <v/>
      </c>
      <c r="M21" s="17">
        <f>IF(('[1]2017 Results'!AH61)="","",('[1]2017 Results'!AH61)*100)</f>
        <v>59.574570999298516</v>
      </c>
      <c r="N21" s="17">
        <f>IF(('[1]2017 Results'!AK61)="","",('[1]2017 Results'!AK61)*100)</f>
        <v>59.454279815104549</v>
      </c>
      <c r="O21" s="17">
        <f>IF(('[1]2017 Results'!AN61)="","",('[1]2017 Results'!AN61)*100)</f>
        <v>60.222547546093786</v>
      </c>
      <c r="P21" s="17">
        <f>IF(('[1]2017 Results'!AQ61)="","",('[1]2017 Results'!AQ61)*100)</f>
        <v>63.641661182462073</v>
      </c>
      <c r="Q21" s="17">
        <f>IF(('[1]2017 Results'!AT61)="","",('[1]2017 Results'!AT61)*100)</f>
        <v>65.795898183236787</v>
      </c>
      <c r="R21" s="17" t="str">
        <f>IF(('[1]2017 Results'!AW61)="","",('[1]2017 Results'!AW61)*100)</f>
        <v/>
      </c>
      <c r="S21" s="17" t="str">
        <f>IF(('[1]2017 Results'!AZ61)="","",('[1]2017 Results'!AZ61)*100)</f>
        <v/>
      </c>
      <c r="T21" s="17" t="str">
        <f>IF(('[1]2017 Results'!BC61)="","",('[1]2017 Results'!BC61)*100)</f>
        <v/>
      </c>
      <c r="U21" s="17" t="str">
        <f>IF(('[1]2017 Results'!BF61)="","",('[1]2017 Results'!BF61)*100)</f>
        <v/>
      </c>
      <c r="V21" s="17" t="str">
        <f>IF(('[1]2017 Results'!BI61)="","",('[1]2017 Results'!BI61)*100)</f>
        <v/>
      </c>
      <c r="W21" s="17" t="str">
        <f>IF(('[1]2017 Results'!BL61)="","",('[1]2017 Results'!BL61)*100)</f>
        <v/>
      </c>
      <c r="X21" s="17">
        <f>IF(('[1]2017 Results'!BO61)="","",('[1]2017 Results'!BO61)*100)</f>
        <v>63.961242208976351</v>
      </c>
      <c r="Y21" s="17">
        <f>IF(('[1]2017 Results'!BR61)="","",('[1]2017 Results'!BR61)*100)</f>
        <v>63.114061918773267</v>
      </c>
      <c r="Z21" s="18">
        <f>SUM(F21:Y21)</f>
        <v>435.76426185394524</v>
      </c>
      <c r="AA21" s="18">
        <f>IF(Z21=0,"0.00",(IF(AB21&lt;8,SUM(F21:Y21),SUM(LARGE(F21:Y21,{1,2,3,4,5,6,7,8})))))</f>
        <v>435.76426185394524</v>
      </c>
      <c r="AB21" s="16">
        <f>COUNTIF(F21:Y21,"&gt;0")</f>
        <v>7</v>
      </c>
      <c r="AC21" s="16">
        <f>IF(AA21="0.00","",(RANK(AA21,$AA$4:$AA$82,0)))</f>
        <v>18</v>
      </c>
    </row>
    <row r="22" spans="2:29" x14ac:dyDescent="0.25">
      <c r="B22" s="14">
        <v>19</v>
      </c>
      <c r="C22" s="14" t="str">
        <f>'[1]2017 Results'!C144</f>
        <v>Simon</v>
      </c>
      <c r="D22" s="15" t="str">
        <f>'[1]2017 Results'!D144</f>
        <v>Howson</v>
      </c>
      <c r="E22" s="16" t="str">
        <f>'[1]2017 Results'!H144</f>
        <v>M40</v>
      </c>
      <c r="F22" s="17" t="str">
        <f>IF(('[1]2017 Results'!M144)="","",('[1]2017 Results'!M144)*100)</f>
        <v/>
      </c>
      <c r="G22" s="17" t="str">
        <f>IF(('[1]2017 Results'!P144)="","",('[1]2017 Results'!P144)*100)</f>
        <v/>
      </c>
      <c r="H22" s="17" t="str">
        <f>IF(('[1]2017 Results'!S144)="","",('[1]2017 Results'!S144)*100)</f>
        <v/>
      </c>
      <c r="I22" s="17" t="str">
        <f>IF(('[1]2017 Results'!V144)="","",('[1]2017 Results'!V144)*100)</f>
        <v/>
      </c>
      <c r="J22" s="17" t="str">
        <f>IF(('[1]2017 Results'!Y144)="","",('[1]2017 Results'!Y144)*100)</f>
        <v/>
      </c>
      <c r="K22" s="17" t="str">
        <f>IF(('[1]2017 Results'!AB144)="","",('[1]2017 Results'!AB144)*100)</f>
        <v/>
      </c>
      <c r="L22" s="17" t="str">
        <f>IF(('[1]2017 Results'!AE144)="","",('[1]2017 Results'!AE144)*100)</f>
        <v/>
      </c>
      <c r="M22" s="17" t="str">
        <f>IF(('[1]2017 Results'!AH144)="","",('[1]2017 Results'!AH144)*100)</f>
        <v/>
      </c>
      <c r="N22" s="17" t="str">
        <f>IF(('[1]2017 Results'!AK144)="","",('[1]2017 Results'!AK144)*100)</f>
        <v/>
      </c>
      <c r="O22" s="17" t="str">
        <f>IF(('[1]2017 Results'!AN144)="","",('[1]2017 Results'!AN144)*100)</f>
        <v/>
      </c>
      <c r="P22" s="17">
        <f>IF(('[1]2017 Results'!AQ144)="","",('[1]2017 Results'!AQ144)*100)</f>
        <v>61.412697904420341</v>
      </c>
      <c r="Q22" s="17" t="str">
        <f>IF(('[1]2017 Results'!AT144)="","",('[1]2017 Results'!AT144)*100)</f>
        <v/>
      </c>
      <c r="R22" s="17">
        <f>IF(('[1]2017 Results'!AW144)="","",('[1]2017 Results'!AW144)*100)</f>
        <v>62.002364633943586</v>
      </c>
      <c r="S22" s="17">
        <f>IF(('[1]2017 Results'!AZ144)="","",('[1]2017 Results'!AZ144)*100)</f>
        <v>63.056292712712235</v>
      </c>
      <c r="T22" s="17">
        <f>IF(('[1]2017 Results'!BC144)="","",('[1]2017 Results'!BC144)*100)</f>
        <v>59.688685159414355</v>
      </c>
      <c r="U22" s="17">
        <f>IF(('[1]2017 Results'!BF144)="","",('[1]2017 Results'!BF144)*100)</f>
        <v>58.369818999213052</v>
      </c>
      <c r="V22" s="17" t="str">
        <f>IF(('[1]2017 Results'!BI144)="","",('[1]2017 Results'!BI144)*100)</f>
        <v/>
      </c>
      <c r="W22" s="17">
        <f>IF(('[1]2017 Results'!BL144)="","",('[1]2017 Results'!BL144)*100)</f>
        <v>63.400236127508848</v>
      </c>
      <c r="X22" s="17" t="str">
        <f>IF(('[1]2017 Results'!BO144)="","",('[1]2017 Results'!BO144)*100)</f>
        <v/>
      </c>
      <c r="Y22" s="17">
        <f>IF(('[1]2017 Results'!BR144)="","",('[1]2017 Results'!BR144)*100)</f>
        <v>65.348819096945022</v>
      </c>
      <c r="Z22" s="18">
        <f>SUM(F22:Y22)</f>
        <v>433.27891463415739</v>
      </c>
      <c r="AA22" s="18">
        <f>IF(Z22=0,"0.00",(IF(AB22&lt;8,SUM(F22:Y22),SUM(LARGE(F22:Y22,{1,2,3,4,5,6,7,8})))))</f>
        <v>433.27891463415739</v>
      </c>
      <c r="AB22" s="16">
        <f>COUNTIF(F22:Y22,"&gt;0")</f>
        <v>7</v>
      </c>
      <c r="AC22" s="16">
        <f>IF(AA22="0.00","",(RANK(AA22,$AA$4:$AA$82,0)))</f>
        <v>19</v>
      </c>
    </row>
    <row r="23" spans="2:29" x14ac:dyDescent="0.25">
      <c r="B23" s="14">
        <v>20</v>
      </c>
      <c r="C23" s="14" t="str">
        <f>'[1]2017 Results'!C53</f>
        <v>Natalie</v>
      </c>
      <c r="D23" s="15" t="str">
        <f>'[1]2017 Results'!D53</f>
        <v>Gobbi</v>
      </c>
      <c r="E23" s="16" t="str">
        <f>'[1]2017 Results'!H53</f>
        <v>F</v>
      </c>
      <c r="F23" s="17" t="str">
        <f>IF(('[1]2017 Results'!M53)="","",('[1]2017 Results'!M53)*100)</f>
        <v/>
      </c>
      <c r="G23" s="17" t="str">
        <f>IF(('[1]2017 Results'!P53)="","",('[1]2017 Results'!P53)*100)</f>
        <v/>
      </c>
      <c r="H23" s="17">
        <f>IF(('[1]2017 Results'!S53)="","",('[1]2017 Results'!S53)*100)</f>
        <v>46.21635347892331</v>
      </c>
      <c r="I23" s="17" t="str">
        <f>IF(('[1]2017 Results'!V53)="","",('[1]2017 Results'!V53)*100)</f>
        <v/>
      </c>
      <c r="J23" s="17" t="str">
        <f>IF(('[1]2017 Results'!Y53)="","",('[1]2017 Results'!Y53)*100)</f>
        <v/>
      </c>
      <c r="K23" s="17" t="str">
        <f>IF(('[1]2017 Results'!AB53)="","",('[1]2017 Results'!AB53)*100)</f>
        <v/>
      </c>
      <c r="L23" s="17" t="str">
        <f>IF(('[1]2017 Results'!AE53)="","",('[1]2017 Results'!AE53)*100)</f>
        <v/>
      </c>
      <c r="M23" s="17">
        <f>IF(('[1]2017 Results'!AH53)="","",('[1]2017 Results'!AH53)*100)</f>
        <v>48.378522062732586</v>
      </c>
      <c r="N23" s="17">
        <f>IF(('[1]2017 Results'!AK53)="","",('[1]2017 Results'!AK53)*100)</f>
        <v>44.83380959542788</v>
      </c>
      <c r="O23" s="17" t="str">
        <f>IF(('[1]2017 Results'!AN53)="","",('[1]2017 Results'!AN53)*100)</f>
        <v/>
      </c>
      <c r="P23" s="17">
        <f>IF(('[1]2017 Results'!AQ53)="","",('[1]2017 Results'!AQ53)*100)</f>
        <v>49.215792320173065</v>
      </c>
      <c r="Q23" s="17">
        <f>IF(('[1]2017 Results'!AT53)="","",('[1]2017 Results'!AT53)*100)</f>
        <v>48.173636844891476</v>
      </c>
      <c r="R23" s="17">
        <f>IF(('[1]2017 Results'!AW53)="","",('[1]2017 Results'!AW53)*100)</f>
        <v>46.157747907684502</v>
      </c>
      <c r="S23" s="17" t="str">
        <f>IF(('[1]2017 Results'!AZ53)="","",('[1]2017 Results'!AZ53)*100)</f>
        <v/>
      </c>
      <c r="T23" s="17" t="str">
        <f>IF(('[1]2017 Results'!BC53)="","",('[1]2017 Results'!BC53)*100)</f>
        <v/>
      </c>
      <c r="U23" s="17">
        <f>IF(('[1]2017 Results'!BF53)="","",('[1]2017 Results'!BF53)*100)</f>
        <v>48.122686409307249</v>
      </c>
      <c r="V23" s="17" t="str">
        <f>IF(('[1]2017 Results'!BI53)="","",('[1]2017 Results'!BI53)*100)</f>
        <v/>
      </c>
      <c r="W23" s="17" t="str">
        <f>IF(('[1]2017 Results'!BL53)="","",('[1]2017 Results'!BL53)*100)</f>
        <v/>
      </c>
      <c r="X23" s="17">
        <f>IF(('[1]2017 Results'!BO53)="","",('[1]2017 Results'!BO53)*100)</f>
        <v>49.584103512014785</v>
      </c>
      <c r="Y23" s="17">
        <f>IF(('[1]2017 Results'!BR53)="","",('[1]2017 Results'!BR53)*100)</f>
        <v>47.781569965870304</v>
      </c>
      <c r="Z23" s="18">
        <f>SUM(F23:Y23)</f>
        <v>428.46422209702513</v>
      </c>
      <c r="AA23" s="18">
        <f>IF(Z23=0,"0.00",(IF(AB23&lt;8,SUM(F23:Y23),SUM(LARGE(F23:Y23,{1,2,3,4,5,6,7,8})))))</f>
        <v>383.63041250159728</v>
      </c>
      <c r="AB23" s="16">
        <f>COUNTIF(F23:Y23,"&gt;0")</f>
        <v>9</v>
      </c>
      <c r="AC23" s="16">
        <f>IF(AA23="0.00","",(RANK(AA23,$AA$4:$AA$82,0)))</f>
        <v>20</v>
      </c>
    </row>
    <row r="24" spans="2:29" x14ac:dyDescent="0.25">
      <c r="B24" s="14">
        <v>21</v>
      </c>
      <c r="C24" s="14" t="str">
        <f>'[1]2017 Results'!C89</f>
        <v>Alistair</v>
      </c>
      <c r="D24" s="15" t="str">
        <f>'[1]2017 Results'!D89</f>
        <v>Lunn</v>
      </c>
      <c r="E24" s="16" t="str">
        <f>'[1]2017 Results'!H89</f>
        <v>M</v>
      </c>
      <c r="F24" s="17" t="str">
        <f>IF(('[1]2017 Results'!M89)="","",('[1]2017 Results'!M89)*100)</f>
        <v/>
      </c>
      <c r="G24" s="17" t="str">
        <f>IF(('[1]2017 Results'!P89)="","",('[1]2017 Results'!P89)*100)</f>
        <v/>
      </c>
      <c r="H24" s="17">
        <f>IF(('[1]2017 Results'!S89)="","",('[1]2017 Results'!S89)*100)</f>
        <v>55.183135047415355</v>
      </c>
      <c r="I24" s="17" t="str">
        <f>IF(('[1]2017 Results'!V89)="","",('[1]2017 Results'!V89)*100)</f>
        <v/>
      </c>
      <c r="J24" s="17" t="str">
        <f>IF(('[1]2017 Results'!Y89)="","",('[1]2017 Results'!Y89)*100)</f>
        <v/>
      </c>
      <c r="K24" s="17" t="str">
        <f>IF(('[1]2017 Results'!AB89)="","",('[1]2017 Results'!AB89)*100)</f>
        <v/>
      </c>
      <c r="L24" s="17" t="str">
        <f>IF(('[1]2017 Results'!AE89)="","",('[1]2017 Results'!AE89)*100)</f>
        <v/>
      </c>
      <c r="M24" s="17" t="str">
        <f>IF(('[1]2017 Results'!AH89)="","",('[1]2017 Results'!AH89)*100)</f>
        <v/>
      </c>
      <c r="N24" s="17">
        <f>IF(('[1]2017 Results'!AK89)="","",('[1]2017 Results'!AK89)*100)</f>
        <v>51.799260844193725</v>
      </c>
      <c r="O24" s="17" t="str">
        <f>IF(('[1]2017 Results'!AN89)="","",('[1]2017 Results'!AN89)*100)</f>
        <v/>
      </c>
      <c r="P24" s="17">
        <f>IF(('[1]2017 Results'!AQ89)="","",('[1]2017 Results'!AQ89)*100)</f>
        <v>43.674193014232856</v>
      </c>
      <c r="Q24" s="17">
        <f>IF(('[1]2017 Results'!AT89)="","",('[1]2017 Results'!AT89)*100)</f>
        <v>57.81467214361696</v>
      </c>
      <c r="R24" s="17">
        <f>IF(('[1]2017 Results'!AW89)="","",('[1]2017 Results'!AW89)*100)</f>
        <v>56.418866553025794</v>
      </c>
      <c r="S24" s="17" t="str">
        <f>IF(('[1]2017 Results'!AZ89)="","",('[1]2017 Results'!AZ89)*100)</f>
        <v/>
      </c>
      <c r="T24" s="17" t="str">
        <f>IF(('[1]2017 Results'!BC89)="","",('[1]2017 Results'!BC89)*100)</f>
        <v/>
      </c>
      <c r="U24" s="17">
        <f>IF(('[1]2017 Results'!BF89)="","",('[1]2017 Results'!BF89)*100)</f>
        <v>59.412350997991048</v>
      </c>
      <c r="V24" s="17" t="str">
        <f>IF(('[1]2017 Results'!BI89)="","",('[1]2017 Results'!BI89)*100)</f>
        <v/>
      </c>
      <c r="W24" s="17" t="str">
        <f>IF(('[1]2017 Results'!BL89)="","",('[1]2017 Results'!BL89)*100)</f>
        <v/>
      </c>
      <c r="X24" s="17" t="str">
        <f>IF(('[1]2017 Results'!BO89)="","",('[1]2017 Results'!BO89)*100)</f>
        <v/>
      </c>
      <c r="Y24" s="17">
        <f>IF(('[1]2017 Results'!BR89)="","",('[1]2017 Results'!BR89)*100)</f>
        <v>59.259507757643391</v>
      </c>
      <c r="Z24" s="18">
        <f>SUM(F24:Y24)</f>
        <v>383.56198635811916</v>
      </c>
      <c r="AA24" s="18">
        <f>IF(Z24=0,"0.00",(IF(AB24&lt;8,SUM(F24:Y24),SUM(LARGE(F24:Y24,{1,2,3,4,5,6,7,8})))))</f>
        <v>383.56198635811916</v>
      </c>
      <c r="AB24" s="16">
        <f>COUNTIF(F24:Y24,"&gt;0")</f>
        <v>7</v>
      </c>
      <c r="AC24" s="16">
        <f>IF(AA24="0.00","",(RANK(AA24,$AA$4:$AA$82,0)))</f>
        <v>21</v>
      </c>
    </row>
    <row r="25" spans="2:29" x14ac:dyDescent="0.25">
      <c r="B25" s="14">
        <v>22</v>
      </c>
      <c r="C25" s="14" t="str">
        <f>'[1]2017 Results'!C40</f>
        <v>Davide</v>
      </c>
      <c r="D25" s="15" t="str">
        <f>'[1]2017 Results'!D40</f>
        <v>Di Maio</v>
      </c>
      <c r="E25" s="16" t="str">
        <f>'[1]2017 Results'!H40</f>
        <v>M40</v>
      </c>
      <c r="F25" s="17" t="str">
        <f>IF(('[1]2017 Results'!M40)="","",('[1]2017 Results'!M40)*100)</f>
        <v/>
      </c>
      <c r="G25" s="17" t="str">
        <f>IF(('[1]2017 Results'!P40)="","",('[1]2017 Results'!P40)*100)</f>
        <v/>
      </c>
      <c r="H25" s="17" t="str">
        <f>IF(('[1]2017 Results'!S40)="","",('[1]2017 Results'!S40)*100)</f>
        <v/>
      </c>
      <c r="I25" s="17" t="str">
        <f>IF(('[1]2017 Results'!V40)="","",('[1]2017 Results'!V40)*100)</f>
        <v/>
      </c>
      <c r="J25" s="17" t="str">
        <f>IF(('[1]2017 Results'!Y40)="","",('[1]2017 Results'!Y40)*100)</f>
        <v/>
      </c>
      <c r="K25" s="17" t="str">
        <f>IF(('[1]2017 Results'!AB40)="","",('[1]2017 Results'!AB40)*100)</f>
        <v/>
      </c>
      <c r="L25" s="17" t="str">
        <f>IF(('[1]2017 Results'!AE40)="","",('[1]2017 Results'!AE40)*100)</f>
        <v/>
      </c>
      <c r="M25" s="17" t="str">
        <f>IF(('[1]2017 Results'!AH40)="","",('[1]2017 Results'!AH40)*100)</f>
        <v/>
      </c>
      <c r="N25" s="17" t="str">
        <f>IF(('[1]2017 Results'!AK40)="","",('[1]2017 Results'!AK40)*100)</f>
        <v/>
      </c>
      <c r="O25" s="17" t="str">
        <f>IF(('[1]2017 Results'!AN40)="","",('[1]2017 Results'!AN40)*100)</f>
        <v/>
      </c>
      <c r="P25" s="17">
        <f>IF(('[1]2017 Results'!AQ40)="","",('[1]2017 Results'!AQ40)*100)</f>
        <v>62.491781225234575</v>
      </c>
      <c r="Q25" s="17">
        <f>IF(('[1]2017 Results'!AT40)="","",('[1]2017 Results'!AT40)*100)</f>
        <v>63.547463170280757</v>
      </c>
      <c r="R25" s="17" t="str">
        <f>IF(('[1]2017 Results'!AW40)="","",('[1]2017 Results'!AW40)*100)</f>
        <v/>
      </c>
      <c r="S25" s="17">
        <f>IF(('[1]2017 Results'!AZ40)="","",('[1]2017 Results'!AZ40)*100)</f>
        <v>62.582185248706878</v>
      </c>
      <c r="T25" s="17">
        <f>IF(('[1]2017 Results'!BC40)="","",('[1]2017 Results'!BC40)*100)</f>
        <v>61.470601141269817</v>
      </c>
      <c r="U25" s="17">
        <f>IF(('[1]2017 Results'!BF40)="","",('[1]2017 Results'!BF40)*100)</f>
        <v>64.160082392537831</v>
      </c>
      <c r="V25" s="17" t="str">
        <f>IF(('[1]2017 Results'!BI40)="","",('[1]2017 Results'!BI40)*100)</f>
        <v/>
      </c>
      <c r="W25" s="17" t="str">
        <f>IF(('[1]2017 Results'!BL40)="","",('[1]2017 Results'!BL40)*100)</f>
        <v/>
      </c>
      <c r="X25" s="17" t="str">
        <f>IF(('[1]2017 Results'!BO40)="","",('[1]2017 Results'!BO40)*100)</f>
        <v/>
      </c>
      <c r="Y25" s="17">
        <f>IF(('[1]2017 Results'!BR40)="","",('[1]2017 Results'!BR40)*100)</f>
        <v>65.744582907551106</v>
      </c>
      <c r="Z25" s="18">
        <f>SUM(F25:Y25)</f>
        <v>379.99669608558094</v>
      </c>
      <c r="AA25" s="18">
        <f>IF(Z25=0,"0.00",(IF(AB25&lt;8,SUM(F25:Y25),SUM(LARGE(F25:Y25,{1,2,3,4,5,6,7,8})))))</f>
        <v>379.99669608558094</v>
      </c>
      <c r="AB25" s="16">
        <f>COUNTIF(F25:Y25,"&gt;0")</f>
        <v>6</v>
      </c>
      <c r="AC25" s="16">
        <f>IF(AA25="0.00","",(RANK(AA25,$AA$4:$AA$82,0)))</f>
        <v>22</v>
      </c>
    </row>
    <row r="26" spans="2:29" x14ac:dyDescent="0.25">
      <c r="B26" s="14">
        <v>23</v>
      </c>
      <c r="C26" s="14" t="str">
        <f>'[1]2017 Results'!C83</f>
        <v>Neil</v>
      </c>
      <c r="D26" s="15" t="str">
        <f>'[1]2017 Results'!D83</f>
        <v>King</v>
      </c>
      <c r="E26" s="16" t="str">
        <f>'[1]2017 Results'!H83</f>
        <v>M40</v>
      </c>
      <c r="F26" s="17" t="str">
        <f>IF(('[1]2017 Results'!M83)="","",('[1]2017 Results'!M83)*100)</f>
        <v/>
      </c>
      <c r="G26" s="17" t="str">
        <f>IF(('[1]2017 Results'!P83)="","",('[1]2017 Results'!P83)*100)</f>
        <v/>
      </c>
      <c r="H26" s="17" t="str">
        <f>IF(('[1]2017 Results'!S83)="","",('[1]2017 Results'!S83)*100)</f>
        <v/>
      </c>
      <c r="I26" s="17" t="str">
        <f>IF(('[1]2017 Results'!V83)="","",('[1]2017 Results'!V83)*100)</f>
        <v/>
      </c>
      <c r="J26" s="17" t="str">
        <f>IF(('[1]2017 Results'!Y83)="","",('[1]2017 Results'!Y83)*100)</f>
        <v/>
      </c>
      <c r="K26" s="17" t="str">
        <f>IF(('[1]2017 Results'!AB83)="","",('[1]2017 Results'!AB83)*100)</f>
        <v/>
      </c>
      <c r="L26" s="17" t="str">
        <f>IF(('[1]2017 Results'!AE83)="","",('[1]2017 Results'!AE83)*100)</f>
        <v/>
      </c>
      <c r="M26" s="17" t="str">
        <f>IF(('[1]2017 Results'!AH83)="","",('[1]2017 Results'!AH83)*100)</f>
        <v/>
      </c>
      <c r="N26" s="17" t="str">
        <f>IF(('[1]2017 Results'!AK83)="","",('[1]2017 Results'!AK83)*100)</f>
        <v/>
      </c>
      <c r="O26" s="17">
        <f>IF(('[1]2017 Results'!AN83)="","",('[1]2017 Results'!AN83)*100)</f>
        <v>73.105386110793461</v>
      </c>
      <c r="P26" s="17">
        <f>IF(('[1]2017 Results'!AQ83)="","",('[1]2017 Results'!AQ83)*100)</f>
        <v>77.051949371273309</v>
      </c>
      <c r="Q26" s="17" t="str">
        <f>IF(('[1]2017 Results'!AT83)="","",('[1]2017 Results'!AT83)*100)</f>
        <v/>
      </c>
      <c r="R26" s="17" t="str">
        <f>IF(('[1]2017 Results'!AW83)="","",('[1]2017 Results'!AW83)*100)</f>
        <v/>
      </c>
      <c r="S26" s="17">
        <f>IF(('[1]2017 Results'!AZ83)="","",('[1]2017 Results'!AZ83)*100)</f>
        <v>77.051949371273309</v>
      </c>
      <c r="T26" s="17">
        <f>IF(('[1]2017 Results'!BC83)="","",('[1]2017 Results'!BC83)*100)</f>
        <v>73.075680549594438</v>
      </c>
      <c r="U26" s="17">
        <f>IF(('[1]2017 Results'!BF83)="","",('[1]2017 Results'!BF83)*100)</f>
        <v>77.583800618012049</v>
      </c>
      <c r="V26" s="17" t="str">
        <f>IF(('[1]2017 Results'!BI83)="","",('[1]2017 Results'!BI83)*100)</f>
        <v/>
      </c>
      <c r="W26" s="17" t="str">
        <f>IF(('[1]2017 Results'!BL83)="","",('[1]2017 Results'!BL83)*100)</f>
        <v/>
      </c>
      <c r="X26" s="17" t="str">
        <f>IF(('[1]2017 Results'!BO83)="","",('[1]2017 Results'!BO83)*100)</f>
        <v/>
      </c>
      <c r="Y26" s="17" t="str">
        <f>IF(('[1]2017 Results'!BR83)="","",('[1]2017 Results'!BR83)*100)</f>
        <v/>
      </c>
      <c r="Z26" s="18">
        <f>SUM(F26:Y26)</f>
        <v>377.86876602094657</v>
      </c>
      <c r="AA26" s="18">
        <f>IF(Z26=0,"0.00",(IF(AB26&lt;8,SUM(F26:Y26),SUM(LARGE(F26:Y26,{1,2,3,4,5,6,7,8})))))</f>
        <v>377.86876602094657</v>
      </c>
      <c r="AB26" s="16">
        <f>COUNTIF(F26:Y26,"&gt;0")</f>
        <v>5</v>
      </c>
      <c r="AC26" s="16">
        <f>IF(AA26="0.00","",(RANK(AA26,$AA$4:$AA$82,0)))</f>
        <v>23</v>
      </c>
    </row>
    <row r="27" spans="2:29" x14ac:dyDescent="0.25">
      <c r="B27" s="14">
        <v>24</v>
      </c>
      <c r="C27" s="14" t="str">
        <f>'[1]2017 Results'!C50</f>
        <v>Ray</v>
      </c>
      <c r="D27" s="15" t="str">
        <f>'[1]2017 Results'!D50</f>
        <v>French</v>
      </c>
      <c r="E27" s="16" t="str">
        <f>'[1]2017 Results'!H50</f>
        <v>M60</v>
      </c>
      <c r="F27" s="17" t="str">
        <f>IF(('[1]2017 Results'!M50)="","",('[1]2017 Results'!M50)*100)</f>
        <v/>
      </c>
      <c r="G27" s="17" t="str">
        <f>IF(('[1]2017 Results'!P50)="","",('[1]2017 Results'!P50)*100)</f>
        <v/>
      </c>
      <c r="H27" s="17" t="str">
        <f>IF(('[1]2017 Results'!S50)="","",('[1]2017 Results'!S50)*100)</f>
        <v/>
      </c>
      <c r="I27" s="17" t="str">
        <f>IF(('[1]2017 Results'!V50)="","",('[1]2017 Results'!V50)*100)</f>
        <v/>
      </c>
      <c r="J27" s="17" t="str">
        <f>IF(('[1]2017 Results'!Y50)="","",('[1]2017 Results'!Y50)*100)</f>
        <v/>
      </c>
      <c r="K27" s="17" t="str">
        <f>IF(('[1]2017 Results'!AB50)="","",('[1]2017 Results'!AB50)*100)</f>
        <v/>
      </c>
      <c r="L27" s="17">
        <f>IF(('[1]2017 Results'!AE50)="","",('[1]2017 Results'!AE50)*100)</f>
        <v>49.212030169448838</v>
      </c>
      <c r="M27" s="17">
        <f>IF(('[1]2017 Results'!AH50)="","",('[1]2017 Results'!AH50)*100)</f>
        <v>52.845301235930556</v>
      </c>
      <c r="N27" s="17" t="str">
        <f>IF(('[1]2017 Results'!AK50)="","",('[1]2017 Results'!AK50)*100)</f>
        <v/>
      </c>
      <c r="O27" s="17" t="str">
        <f>IF(('[1]2017 Results'!AN50)="","",('[1]2017 Results'!AN50)*100)</f>
        <v/>
      </c>
      <c r="P27" s="17" t="str">
        <f>IF(('[1]2017 Results'!AQ50)="","",('[1]2017 Results'!AQ50)*100)</f>
        <v/>
      </c>
      <c r="Q27" s="17" t="str">
        <f>IF(('[1]2017 Results'!AT50)="","",('[1]2017 Results'!AT50)*100)</f>
        <v/>
      </c>
      <c r="R27" s="17">
        <f>IF(('[1]2017 Results'!AW50)="","",('[1]2017 Results'!AW50)*100)</f>
        <v>52.657621322865353</v>
      </c>
      <c r="S27" s="17">
        <f>IF(('[1]2017 Results'!AZ50)="","",('[1]2017 Results'!AZ50)*100)</f>
        <v>53.238354258716392</v>
      </c>
      <c r="T27" s="17">
        <f>IF(('[1]2017 Results'!BC50)="","",('[1]2017 Results'!BC50)*100)</f>
        <v>53.170169891069477</v>
      </c>
      <c r="U27" s="17">
        <f>IF(('[1]2017 Results'!BF50)="","",('[1]2017 Results'!BF50)*100)</f>
        <v>56.42194706570676</v>
      </c>
      <c r="V27" s="17" t="str">
        <f>IF(('[1]2017 Results'!BI50)="","",('[1]2017 Results'!BI50)*100)</f>
        <v/>
      </c>
      <c r="W27" s="17" t="str">
        <f>IF(('[1]2017 Results'!BL50)="","",('[1]2017 Results'!BL50)*100)</f>
        <v/>
      </c>
      <c r="X27" s="17" t="str">
        <f>IF(('[1]2017 Results'!BO50)="","",('[1]2017 Results'!BO50)*100)</f>
        <v/>
      </c>
      <c r="Y27" s="17">
        <f>IF(('[1]2017 Results'!BR50)="","",('[1]2017 Results'!BR50)*100)</f>
        <v>56.807975712844893</v>
      </c>
      <c r="Z27" s="18">
        <f>SUM(F27:Y27)</f>
        <v>374.35339965658227</v>
      </c>
      <c r="AA27" s="18">
        <f>IF(Z27=0,"0.00",(IF(AB27&lt;8,SUM(F27:Y27),SUM(LARGE(F27:Y27,{1,2,3,4,5,6,7,8})))))</f>
        <v>374.35339965658227</v>
      </c>
      <c r="AB27" s="16">
        <f>COUNTIF(F27:Y27,"&gt;0")</f>
        <v>7</v>
      </c>
      <c r="AC27" s="16">
        <f>IF(AA27="0.00","",(RANK(AA27,$AA$4:$AA$82,0)))</f>
        <v>24</v>
      </c>
    </row>
    <row r="28" spans="2:29" x14ac:dyDescent="0.25">
      <c r="B28" s="14">
        <v>25</v>
      </c>
      <c r="C28" s="14" t="str">
        <f>'[1]2017 Results'!C69</f>
        <v>Mark</v>
      </c>
      <c r="D28" s="15" t="str">
        <f>'[1]2017 Results'!D69</f>
        <v>Jackson</v>
      </c>
      <c r="E28" s="16" t="str">
        <f>'[1]2017 Results'!H69</f>
        <v>M40</v>
      </c>
      <c r="F28" s="17" t="str">
        <f>IF(('[1]2017 Results'!M69)="","",('[1]2017 Results'!M69)*100)</f>
        <v/>
      </c>
      <c r="G28" s="17" t="str">
        <f>IF(('[1]2017 Results'!P69)="","",('[1]2017 Results'!P69)*100)</f>
        <v/>
      </c>
      <c r="H28" s="17" t="str">
        <f>IF(('[1]2017 Results'!S69)="","",('[1]2017 Results'!S69)*100)</f>
        <v/>
      </c>
      <c r="I28" s="17" t="str">
        <f>IF(('[1]2017 Results'!V69)="","",('[1]2017 Results'!V69)*100)</f>
        <v/>
      </c>
      <c r="J28" s="17" t="str">
        <f>IF(('[1]2017 Results'!Y69)="","",('[1]2017 Results'!Y69)*100)</f>
        <v/>
      </c>
      <c r="K28" s="17" t="str">
        <f>IF(('[1]2017 Results'!AB69)="","",('[1]2017 Results'!AB69)*100)</f>
        <v/>
      </c>
      <c r="L28" s="17" t="str">
        <f>IF(('[1]2017 Results'!AE69)="","",('[1]2017 Results'!AE69)*100)</f>
        <v/>
      </c>
      <c r="M28" s="17" t="str">
        <f>IF(('[1]2017 Results'!AH69)="","",('[1]2017 Results'!AH69)*100)</f>
        <v/>
      </c>
      <c r="N28" s="17" t="str">
        <f>IF(('[1]2017 Results'!AK69)="","",('[1]2017 Results'!AK69)*100)</f>
        <v/>
      </c>
      <c r="O28" s="17" t="str">
        <f>IF(('[1]2017 Results'!AN69)="","",('[1]2017 Results'!AN69)*100)</f>
        <v/>
      </c>
      <c r="P28" s="17">
        <f>IF(('[1]2017 Results'!AQ69)="","",('[1]2017 Results'!AQ69)*100)</f>
        <v>75.98816452498906</v>
      </c>
      <c r="Q28" s="17">
        <f>IF(('[1]2017 Results'!AT69)="","",('[1]2017 Results'!AT69)*100)</f>
        <v>75.98816452498906</v>
      </c>
      <c r="R28" s="17">
        <f>IF(('[1]2017 Results'!AW69)="","",('[1]2017 Results'!AW69)*100)</f>
        <v>74.83196252883539</v>
      </c>
      <c r="S28" s="17" t="str">
        <f>IF(('[1]2017 Results'!AZ69)="","",('[1]2017 Results'!AZ69)*100)</f>
        <v/>
      </c>
      <c r="T28" s="17">
        <f>IF(('[1]2017 Results'!BC69)="","",('[1]2017 Results'!BC69)*100)</f>
        <v>71.07684598282799</v>
      </c>
      <c r="U28" s="17">
        <f>IF(('[1]2017 Results'!BF69)="","",('[1]2017 Results'!BF69)*100)</f>
        <v>75.955565569808883</v>
      </c>
      <c r="V28" s="17" t="str">
        <f>IF(('[1]2017 Results'!BI69)="","",('[1]2017 Results'!BI69)*100)</f>
        <v/>
      </c>
      <c r="W28" s="17" t="str">
        <f>IF(('[1]2017 Results'!BL69)="","",('[1]2017 Results'!BL69)*100)</f>
        <v/>
      </c>
      <c r="X28" s="17" t="str">
        <f>IF(('[1]2017 Results'!BO69)="","",('[1]2017 Results'!BO69)*100)</f>
        <v/>
      </c>
      <c r="Y28" s="17" t="str">
        <f>IF(('[1]2017 Results'!BR69)="","",('[1]2017 Results'!BR69)*100)</f>
        <v/>
      </c>
      <c r="Z28" s="18">
        <f>SUM(F28:Y28)</f>
        <v>373.84070313145037</v>
      </c>
      <c r="AA28" s="18">
        <f>IF(Z28=0,"0.00",(IF(AB28&lt;8,SUM(F28:Y28),SUM(LARGE(F28:Y28,{1,2,3,4,5,6,7,8})))))</f>
        <v>373.84070313145037</v>
      </c>
      <c r="AB28" s="16">
        <f>COUNTIF(F28:Y28,"&gt;0")</f>
        <v>5</v>
      </c>
      <c r="AC28" s="16">
        <f>IF(AA28="0.00","",(RANK(AA28,$AA$4:$AA$82,0)))</f>
        <v>25</v>
      </c>
    </row>
    <row r="29" spans="2:29" x14ac:dyDescent="0.25">
      <c r="B29" s="14">
        <v>26</v>
      </c>
      <c r="C29" s="14" t="str">
        <f>'[1]2017 Results'!C157</f>
        <v>Richard</v>
      </c>
      <c r="D29" s="15" t="str">
        <f>'[1]2017 Results'!D157</f>
        <v>Knott</v>
      </c>
      <c r="E29" s="16" t="str">
        <f>'[1]2017 Results'!H157</f>
        <v>M50</v>
      </c>
      <c r="F29" s="17" t="str">
        <f>IF(('[1]2017 Results'!M157)="","",('[1]2017 Results'!M157)*100)</f>
        <v/>
      </c>
      <c r="G29" s="17" t="str">
        <f>IF(('[1]2017 Results'!P157)="","",('[1]2017 Results'!P157)*100)</f>
        <v/>
      </c>
      <c r="H29" s="17" t="str">
        <f>IF(('[1]2017 Results'!S157)="","",('[1]2017 Results'!S157)*100)</f>
        <v/>
      </c>
      <c r="I29" s="17" t="str">
        <f>IF(('[1]2017 Results'!V157)="","",('[1]2017 Results'!V157)*100)</f>
        <v/>
      </c>
      <c r="J29" s="17" t="str">
        <f>IF(('[1]2017 Results'!Y157)="","",('[1]2017 Results'!Y157)*100)</f>
        <v/>
      </c>
      <c r="K29" s="17" t="str">
        <f>IF(('[1]2017 Results'!AB157)="","",('[1]2017 Results'!AB157)*100)</f>
        <v/>
      </c>
      <c r="L29" s="17" t="str">
        <f>IF(('[1]2017 Results'!AE157)="","",('[1]2017 Results'!AE157)*100)</f>
        <v/>
      </c>
      <c r="M29" s="17" t="str">
        <f>IF(('[1]2017 Results'!AH157)="","",('[1]2017 Results'!AH157)*100)</f>
        <v/>
      </c>
      <c r="N29" s="17" t="str">
        <f>IF(('[1]2017 Results'!AK157)="","",('[1]2017 Results'!AK157)*100)</f>
        <v/>
      </c>
      <c r="O29" s="17" t="str">
        <f>IF(('[1]2017 Results'!AN157)="","",('[1]2017 Results'!AN157)*100)</f>
        <v/>
      </c>
      <c r="P29" s="17">
        <f>IF(('[1]2017 Results'!AQ157)="","",('[1]2017 Results'!AQ157)*100)</f>
        <v>69.874945967278748</v>
      </c>
      <c r="Q29" s="17">
        <f>IF(('[1]2017 Results'!AT157)="","",('[1]2017 Results'!AT157)*100)</f>
        <v>72.35986866885959</v>
      </c>
      <c r="R29" s="17">
        <f>IF(('[1]2017 Results'!AW157)="","",('[1]2017 Results'!AW157)*100)</f>
        <v>71.694745402657901</v>
      </c>
      <c r="S29" s="17">
        <f>IF(('[1]2017 Results'!AZ157)="","",('[1]2017 Results'!AZ157)*100)</f>
        <v>69.177745841219405</v>
      </c>
      <c r="T29" s="17" t="str">
        <f>IF(('[1]2017 Results'!BC157)="","",('[1]2017 Results'!BC157)*100)</f>
        <v/>
      </c>
      <c r="U29" s="17" t="str">
        <f>IF(('[1]2017 Results'!BF157)="","",('[1]2017 Results'!BF157)*100)</f>
        <v/>
      </c>
      <c r="V29" s="17" t="str">
        <f>IF(('[1]2017 Results'!BI157)="","",('[1]2017 Results'!BI157)*100)</f>
        <v/>
      </c>
      <c r="W29" s="17" t="str">
        <f>IF(('[1]2017 Results'!BL157)="","",('[1]2017 Results'!BL157)*100)</f>
        <v/>
      </c>
      <c r="X29" s="17" t="str">
        <f>IF(('[1]2017 Results'!BO157)="","",('[1]2017 Results'!BO157)*100)</f>
        <v/>
      </c>
      <c r="Y29" s="17">
        <f>IF(('[1]2017 Results'!BR157)="","",('[1]2017 Results'!BR157)*100)</f>
        <v>71.694745402657901</v>
      </c>
      <c r="Z29" s="18">
        <f>SUM(F29:Y29)</f>
        <v>354.80205128267357</v>
      </c>
      <c r="AA29" s="18">
        <f>IF(Z29=0,"0.00",(IF(AB29&lt;8,SUM(F29:Y29),SUM(LARGE(F29:Y29,{1,2,3,4,5,6,7,8})))))</f>
        <v>354.80205128267357</v>
      </c>
      <c r="AB29" s="16">
        <f>COUNTIF(F29:Y29,"&gt;0")</f>
        <v>5</v>
      </c>
      <c r="AC29" s="16">
        <f>IF(AA29="0.00","",(RANK(AA29,$AA$4:$AA$82,0)))</f>
        <v>26</v>
      </c>
    </row>
    <row r="30" spans="2:29" x14ac:dyDescent="0.25">
      <c r="B30" s="14">
        <v>27</v>
      </c>
      <c r="C30" s="14" t="str">
        <f>'[1]2017 Results'!C9</f>
        <v xml:space="preserve">Jamie </v>
      </c>
      <c r="D30" s="15" t="str">
        <f>'[1]2017 Results'!D9</f>
        <v>Arkle</v>
      </c>
      <c r="E30" s="16" t="str">
        <f>'[1]2017 Results'!H9</f>
        <v>M</v>
      </c>
      <c r="F30" s="17" t="str">
        <f>IF(('[1]2017 Results'!M9)="","",('[1]2017 Results'!M9)*100)</f>
        <v/>
      </c>
      <c r="G30" s="17">
        <f>IF(('[1]2017 Results'!P9)="","",('[1]2017 Results'!P9)*100)</f>
        <v>63.525763358778633</v>
      </c>
      <c r="H30" s="17">
        <f>IF(('[1]2017 Results'!S9)="","",('[1]2017 Results'!S9)*100)</f>
        <v>64.776839565741852</v>
      </c>
      <c r="I30" s="17" t="str">
        <f>IF(('[1]2017 Results'!V9)="","",('[1]2017 Results'!V9)*100)</f>
        <v/>
      </c>
      <c r="J30" s="17" t="str">
        <f>IF(('[1]2017 Results'!Y9)="","",('[1]2017 Results'!Y9)*100)</f>
        <v/>
      </c>
      <c r="K30" s="17" t="str">
        <f>IF(('[1]2017 Results'!AB9)="","",('[1]2017 Results'!AB9)*100)</f>
        <v/>
      </c>
      <c r="L30" s="17" t="str">
        <f>IF(('[1]2017 Results'!AE9)="","",('[1]2017 Results'!AE9)*100)</f>
        <v/>
      </c>
      <c r="M30" s="17" t="str">
        <f>IF(('[1]2017 Results'!AH9)="","",('[1]2017 Results'!AH9)*100)</f>
        <v/>
      </c>
      <c r="N30" s="17" t="str">
        <f>IF(('[1]2017 Results'!AK9)="","",('[1]2017 Results'!AK9)*100)</f>
        <v/>
      </c>
      <c r="O30" s="17">
        <f>IF(('[1]2017 Results'!AN9)="","",('[1]2017 Results'!AN9)*100)</f>
        <v>67.603860679815369</v>
      </c>
      <c r="P30" s="17">
        <f>IF(('[1]2017 Results'!AQ9)="","",('[1]2017 Results'!AQ9)*100)</f>
        <v>71.094439541041481</v>
      </c>
      <c r="Q30" s="17" t="str">
        <f>IF(('[1]2017 Results'!AT9)="","",('[1]2017 Results'!AT9)*100)</f>
        <v/>
      </c>
      <c r="R30" s="17">
        <f>IF(('[1]2017 Results'!AW9)="","",('[1]2017 Results'!AW9)*100)</f>
        <v>71.157243816254407</v>
      </c>
      <c r="S30" s="17" t="str">
        <f>IF(('[1]2017 Results'!AZ9)="","",('[1]2017 Results'!AZ9)*100)</f>
        <v/>
      </c>
      <c r="T30" s="17" t="str">
        <f>IF(('[1]2017 Results'!BC9)="","",('[1]2017 Results'!BC9)*100)</f>
        <v/>
      </c>
      <c r="U30" s="17" t="str">
        <f>IF(('[1]2017 Results'!BF9)="","",('[1]2017 Results'!BF9)*100)</f>
        <v/>
      </c>
      <c r="V30" s="17" t="str">
        <f>IF(('[1]2017 Results'!BI9)="","",('[1]2017 Results'!BI9)*100)</f>
        <v/>
      </c>
      <c r="W30" s="17" t="str">
        <f>IF(('[1]2017 Results'!BL9)="","",('[1]2017 Results'!BL9)*100)</f>
        <v/>
      </c>
      <c r="X30" s="17" t="str">
        <f>IF(('[1]2017 Results'!BO9)="","",('[1]2017 Results'!BO9)*100)</f>
        <v/>
      </c>
      <c r="Y30" s="17" t="str">
        <f>IF(('[1]2017 Results'!BR9)="","",('[1]2017 Results'!BR9)*100)</f>
        <v/>
      </c>
      <c r="Z30" s="18">
        <f>SUM(F30:Y30)</f>
        <v>338.15814696163181</v>
      </c>
      <c r="AA30" s="18">
        <f>IF(Z30=0,"0.00",(IF(AB30&lt;8,SUM(F30:Y30),SUM(LARGE(F30:Y30,{1,2,3,4,5,6,7,8})))))</f>
        <v>338.15814696163181</v>
      </c>
      <c r="AB30" s="16">
        <f>COUNTIF(F30:Y30,"&gt;0")</f>
        <v>5</v>
      </c>
      <c r="AC30" s="16">
        <f>IF(AA30="0.00","",(RANK(AA30,$AA$4:$AA$82,0)))</f>
        <v>27</v>
      </c>
    </row>
    <row r="31" spans="2:29" x14ac:dyDescent="0.25">
      <c r="B31" s="14">
        <v>28</v>
      </c>
      <c r="C31" s="14" t="str">
        <f>'[1]2017 Results'!C54</f>
        <v>Patrick</v>
      </c>
      <c r="D31" s="15" t="str">
        <f>'[1]2017 Results'!D54</f>
        <v>Good</v>
      </c>
      <c r="E31" s="16" t="str">
        <f>'[1]2017 Results'!H54</f>
        <v>M</v>
      </c>
      <c r="F31" s="17" t="str">
        <f>IF(('[1]2017 Results'!M54)="","",('[1]2017 Results'!M54)*100)</f>
        <v/>
      </c>
      <c r="G31" s="17" t="str">
        <f>IF(('[1]2017 Results'!P54)="","",('[1]2017 Results'!P54)*100)</f>
        <v/>
      </c>
      <c r="H31" s="17" t="str">
        <f>IF(('[1]2017 Results'!S54)="","",('[1]2017 Results'!S54)*100)</f>
        <v/>
      </c>
      <c r="I31" s="17" t="str">
        <f>IF(('[1]2017 Results'!V54)="","",('[1]2017 Results'!V54)*100)</f>
        <v/>
      </c>
      <c r="J31" s="17" t="str">
        <f>IF(('[1]2017 Results'!Y54)="","",('[1]2017 Results'!Y54)*100)</f>
        <v/>
      </c>
      <c r="K31" s="17" t="str">
        <f>IF(('[1]2017 Results'!AB54)="","",('[1]2017 Results'!AB54)*100)</f>
        <v/>
      </c>
      <c r="L31" s="17" t="str">
        <f>IF(('[1]2017 Results'!AE54)="","",('[1]2017 Results'!AE54)*100)</f>
        <v/>
      </c>
      <c r="M31" s="17" t="str">
        <f>IF(('[1]2017 Results'!AH54)="","",('[1]2017 Results'!AH54)*100)</f>
        <v/>
      </c>
      <c r="N31" s="17" t="str">
        <f>IF(('[1]2017 Results'!AK54)="","",('[1]2017 Results'!AK54)*100)</f>
        <v/>
      </c>
      <c r="O31" s="17" t="str">
        <f>IF(('[1]2017 Results'!AN54)="","",('[1]2017 Results'!AN54)*100)</f>
        <v/>
      </c>
      <c r="P31" s="17">
        <f>IF(('[1]2017 Results'!AQ54)="","",('[1]2017 Results'!AQ54)*100)</f>
        <v>64.183266932270911</v>
      </c>
      <c r="Q31" s="17">
        <f>IF(('[1]2017 Results'!AT54)="","",('[1]2017 Results'!AT54)*100)</f>
        <v>64.004767580452921</v>
      </c>
      <c r="R31" s="17" t="str">
        <f>IF(('[1]2017 Results'!AW54)="","",('[1]2017 Results'!AW54)*100)</f>
        <v/>
      </c>
      <c r="S31" s="17">
        <f>IF(('[1]2017 Results'!AZ54)="","",('[1]2017 Results'!AZ54)*100)</f>
        <v>65.064620355411961</v>
      </c>
      <c r="T31" s="17">
        <f>IF(('[1]2017 Results'!BC54)="","",('[1]2017 Results'!BC54)*100)</f>
        <v>63.953949980150846</v>
      </c>
      <c r="U31" s="17">
        <f>IF(('[1]2017 Results'!BF54)="","",('[1]2017 Results'!BF54)*100)</f>
        <v>67.152980408503538</v>
      </c>
      <c r="V31" s="17" t="str">
        <f>IF(('[1]2017 Results'!BI54)="","",('[1]2017 Results'!BI54)*100)</f>
        <v/>
      </c>
      <c r="W31" s="17" t="str">
        <f>IF(('[1]2017 Results'!BL54)="","",('[1]2017 Results'!BL54)*100)</f>
        <v/>
      </c>
      <c r="X31" s="17" t="str">
        <f>IF(('[1]2017 Results'!BO54)="","",('[1]2017 Results'!BO54)*100)</f>
        <v/>
      </c>
      <c r="Y31" s="17" t="str">
        <f>IF(('[1]2017 Results'!BR54)="","",('[1]2017 Results'!BR54)*100)</f>
        <v/>
      </c>
      <c r="Z31" s="18">
        <f>SUM(F31:Y31)</f>
        <v>324.35958525679018</v>
      </c>
      <c r="AA31" s="18">
        <f>IF(Z31=0,"0.00",(IF(AB31&lt;8,SUM(F31:Y31),SUM(LARGE(F31:Y31,{1,2,3,4,5,6,7,8})))))</f>
        <v>324.35958525679018</v>
      </c>
      <c r="AB31" s="16">
        <f>COUNTIF(F31:Y31,"&gt;0")</f>
        <v>5</v>
      </c>
      <c r="AC31" s="16">
        <f>IF(AA31="0.00","",(RANK(AA31,$AA$4:$AA$82,0)))</f>
        <v>28</v>
      </c>
    </row>
    <row r="32" spans="2:29" x14ac:dyDescent="0.25">
      <c r="B32" s="14">
        <v>29</v>
      </c>
      <c r="C32" s="14" t="str">
        <f>'[1]2017 Results'!C66</f>
        <v>Karl</v>
      </c>
      <c r="D32" s="15" t="str">
        <f>'[1]2017 Results'!D66</f>
        <v>Humphreys</v>
      </c>
      <c r="E32" s="16" t="str">
        <f>'[1]2017 Results'!H66</f>
        <v>M40</v>
      </c>
      <c r="F32" s="17" t="str">
        <f>IF(('[1]2017 Results'!M66)="","",('[1]2017 Results'!M66)*100)</f>
        <v/>
      </c>
      <c r="G32" s="17" t="str">
        <f>IF(('[1]2017 Results'!P66)="","",('[1]2017 Results'!P66)*100)</f>
        <v/>
      </c>
      <c r="H32" s="17" t="str">
        <f>IF(('[1]2017 Results'!S66)="","",('[1]2017 Results'!S66)*100)</f>
        <v/>
      </c>
      <c r="I32" s="17" t="str">
        <f>IF(('[1]2017 Results'!V66)="","",('[1]2017 Results'!V66)*100)</f>
        <v/>
      </c>
      <c r="J32" s="17" t="str">
        <f>IF(('[1]2017 Results'!Y66)="","",('[1]2017 Results'!Y66)*100)</f>
        <v/>
      </c>
      <c r="K32" s="17" t="str">
        <f>IF(('[1]2017 Results'!AB66)="","",('[1]2017 Results'!AB66)*100)</f>
        <v/>
      </c>
      <c r="L32" s="17" t="str">
        <f>IF(('[1]2017 Results'!AE66)="","",('[1]2017 Results'!AE66)*100)</f>
        <v/>
      </c>
      <c r="M32" s="17" t="str">
        <f>IF(('[1]2017 Results'!AH66)="","",('[1]2017 Results'!AH66)*100)</f>
        <v/>
      </c>
      <c r="N32" s="17" t="str">
        <f>IF(('[1]2017 Results'!AK66)="","",('[1]2017 Results'!AK66)*100)</f>
        <v/>
      </c>
      <c r="O32" s="17" t="str">
        <f>IF(('[1]2017 Results'!AN66)="","",('[1]2017 Results'!AN66)*100)</f>
        <v/>
      </c>
      <c r="P32" s="17">
        <f>IF(('[1]2017 Results'!AQ66)="","",('[1]2017 Results'!AQ66)*100)</f>
        <v>63.981889669963067</v>
      </c>
      <c r="Q32" s="17">
        <f>IF(('[1]2017 Results'!AT66)="","",('[1]2017 Results'!AT66)*100)</f>
        <v>64.886732173669287</v>
      </c>
      <c r="R32" s="17">
        <f>IF(('[1]2017 Results'!AW66)="","",('[1]2017 Results'!AW66)*100)</f>
        <v>62.693509295451037</v>
      </c>
      <c r="S32" s="17" t="str">
        <f>IF(('[1]2017 Results'!AZ66)="","",('[1]2017 Results'!AZ66)*100)</f>
        <v/>
      </c>
      <c r="T32" s="17" t="str">
        <f>IF(('[1]2017 Results'!BC66)="","",('[1]2017 Results'!BC66)*100)</f>
        <v/>
      </c>
      <c r="U32" s="17">
        <f>IF(('[1]2017 Results'!BF66)="","",('[1]2017 Results'!BF66)*100)</f>
        <v>64.075946104612029</v>
      </c>
      <c r="V32" s="17" t="str">
        <f>IF(('[1]2017 Results'!BI66)="","",('[1]2017 Results'!BI66)*100)</f>
        <v/>
      </c>
      <c r="W32" s="17" t="str">
        <f>IF(('[1]2017 Results'!BL66)="","",('[1]2017 Results'!BL66)*100)</f>
        <v/>
      </c>
      <c r="X32" s="17" t="str">
        <f>IF(('[1]2017 Results'!BO66)="","",('[1]2017 Results'!BO66)*100)</f>
        <v/>
      </c>
      <c r="Y32" s="17">
        <f>IF(('[1]2017 Results'!BR66)="","",('[1]2017 Results'!BR66)*100)</f>
        <v>65.471516842151473</v>
      </c>
      <c r="Z32" s="18">
        <f>SUM(F32:Y32)</f>
        <v>321.10959408584688</v>
      </c>
      <c r="AA32" s="18">
        <f>IF(Z32=0,"0.00",(IF(AB32&lt;8,SUM(F32:Y32),SUM(LARGE(F32:Y32,{1,2,3,4,5,6,7,8})))))</f>
        <v>321.10959408584688</v>
      </c>
      <c r="AB32" s="16">
        <f>COUNTIF(F32:Y32,"&gt;0")</f>
        <v>5</v>
      </c>
      <c r="AC32" s="16">
        <f>IF(AA32="0.00","",(RANK(AA32,$AA$4:$AA$82,0)))</f>
        <v>29</v>
      </c>
    </row>
    <row r="33" spans="2:29" x14ac:dyDescent="0.25">
      <c r="B33" s="14">
        <v>30</v>
      </c>
      <c r="C33" s="14" t="str">
        <f>'[1]2017 Results'!C134</f>
        <v>Joshua</v>
      </c>
      <c r="D33" s="15" t="str">
        <f>'[1]2017 Results'!D134</f>
        <v>Williams</v>
      </c>
      <c r="E33" s="16" t="str">
        <f>'[1]2017 Results'!H134</f>
        <v>M</v>
      </c>
      <c r="F33" s="17" t="str">
        <f>IF(('[1]2017 Results'!M134)="","",('[1]2017 Results'!M134)*100)</f>
        <v/>
      </c>
      <c r="G33" s="17" t="str">
        <f>IF(('[1]2017 Results'!P134)="","",('[1]2017 Results'!P134)*100)</f>
        <v/>
      </c>
      <c r="H33" s="17" t="str">
        <f>IF(('[1]2017 Results'!S134)="","",('[1]2017 Results'!S134)*100)</f>
        <v/>
      </c>
      <c r="I33" s="17" t="str">
        <f>IF(('[1]2017 Results'!V134)="","",('[1]2017 Results'!V134)*100)</f>
        <v/>
      </c>
      <c r="J33" s="17" t="str">
        <f>IF(('[1]2017 Results'!Y134)="","",('[1]2017 Results'!Y134)*100)</f>
        <v/>
      </c>
      <c r="K33" s="17">
        <f>IF(('[1]2017 Results'!AB134)="","",('[1]2017 Results'!AB134)*100)</f>
        <v>44.601328903654483</v>
      </c>
      <c r="L33" s="17" t="str">
        <f>IF(('[1]2017 Results'!AE134)="","",('[1]2017 Results'!AE134)*100)</f>
        <v/>
      </c>
      <c r="M33" s="17" t="str">
        <f>IF(('[1]2017 Results'!AH134)="","",('[1]2017 Results'!AH134)*100)</f>
        <v/>
      </c>
      <c r="N33" s="17" t="str">
        <f>IF(('[1]2017 Results'!AK134)="","",('[1]2017 Results'!AK134)*100)</f>
        <v/>
      </c>
      <c r="O33" s="17" t="str">
        <f>IF(('[1]2017 Results'!AN134)="","",('[1]2017 Results'!AN134)*100)</f>
        <v/>
      </c>
      <c r="P33" s="17" t="str">
        <f>IF(('[1]2017 Results'!AQ134)="","",('[1]2017 Results'!AQ134)*100)</f>
        <v/>
      </c>
      <c r="Q33" s="17">
        <f>IF(('[1]2017 Results'!AT134)="","",('[1]2017 Results'!AT134)*100)</f>
        <v>55.058099794941903</v>
      </c>
      <c r="R33" s="17">
        <f>IF(('[1]2017 Results'!AW134)="","",('[1]2017 Results'!AW134)*100)</f>
        <v>51.80064308681672</v>
      </c>
      <c r="S33" s="17">
        <f>IF(('[1]2017 Results'!AZ134)="","",('[1]2017 Results'!AZ134)*100)</f>
        <v>55.456110154905346</v>
      </c>
      <c r="T33" s="17">
        <f>IF(('[1]2017 Results'!BC134)="","",('[1]2017 Results'!BC134)*100)</f>
        <v>52.698724239450442</v>
      </c>
      <c r="U33" s="17">
        <f>IF(('[1]2017 Results'!BF134)="","",('[1]2017 Results'!BF134)*100)</f>
        <v>56.171548117154813</v>
      </c>
      <c r="V33" s="17" t="str">
        <f>IF(('[1]2017 Results'!BI134)="","",('[1]2017 Results'!BI134)*100)</f>
        <v/>
      </c>
      <c r="W33" s="17" t="str">
        <f>IF(('[1]2017 Results'!BL134)="","",('[1]2017 Results'!BL134)*100)</f>
        <v/>
      </c>
      <c r="X33" s="17" t="str">
        <f>IF(('[1]2017 Results'!BO134)="","",('[1]2017 Results'!BO134)*100)</f>
        <v/>
      </c>
      <c r="Y33" s="17" t="str">
        <f>IF(('[1]2017 Results'!BR134)="","",('[1]2017 Results'!BR134)*100)</f>
        <v/>
      </c>
      <c r="Z33" s="18">
        <f>SUM(F33:Y33)</f>
        <v>315.78645429692369</v>
      </c>
      <c r="AA33" s="18">
        <f>IF(Z33=0,"0.00",(IF(AB33&lt;8,SUM(F33:Y33),SUM(LARGE(F33:Y33,{1,2,3,4,5,6,7,8})))))</f>
        <v>315.78645429692369</v>
      </c>
      <c r="AB33" s="16">
        <f>COUNTIF(F33:Y33,"&gt;0")</f>
        <v>6</v>
      </c>
      <c r="AC33" s="16">
        <f>IF(AA33="0.00","",(RANK(AA33,$AA$4:$AA$82,0)))</f>
        <v>30</v>
      </c>
    </row>
    <row r="34" spans="2:29" x14ac:dyDescent="0.25">
      <c r="B34" s="14">
        <v>31</v>
      </c>
      <c r="C34" s="14" t="str">
        <f>'[1]2017 Results'!C20</f>
        <v>Andy</v>
      </c>
      <c r="D34" s="15" t="str">
        <f>'[1]2017 Results'!D20</f>
        <v>Bond</v>
      </c>
      <c r="E34" s="16" t="str">
        <f>'[1]2017 Results'!H20</f>
        <v>M40</v>
      </c>
      <c r="F34" s="17" t="str">
        <f>IF(('[1]2017 Results'!M20)="","",('[1]2017 Results'!M20)*100)</f>
        <v/>
      </c>
      <c r="G34" s="17" t="str">
        <f>IF(('[1]2017 Results'!P20)="","",('[1]2017 Results'!P20)*100)</f>
        <v/>
      </c>
      <c r="H34" s="17" t="str">
        <f>IF(('[1]2017 Results'!S20)="","",('[1]2017 Results'!S20)*100)</f>
        <v/>
      </c>
      <c r="I34" s="17" t="str">
        <f>IF(('[1]2017 Results'!V20)="","",('[1]2017 Results'!V20)*100)</f>
        <v/>
      </c>
      <c r="J34" s="17" t="str">
        <f>IF(('[1]2017 Results'!Y20)="","",('[1]2017 Results'!Y20)*100)</f>
        <v/>
      </c>
      <c r="K34" s="17" t="str">
        <f>IF(('[1]2017 Results'!AB20)="","",('[1]2017 Results'!AB20)*100)</f>
        <v/>
      </c>
      <c r="L34" s="17" t="str">
        <f>IF(('[1]2017 Results'!AE20)="","",('[1]2017 Results'!AE20)*100)</f>
        <v/>
      </c>
      <c r="M34" s="17" t="str">
        <f>IF(('[1]2017 Results'!AH20)="","",('[1]2017 Results'!AH20)*100)</f>
        <v/>
      </c>
      <c r="N34" s="17" t="str">
        <f>IF(('[1]2017 Results'!AK20)="","",('[1]2017 Results'!AK20)*100)</f>
        <v/>
      </c>
      <c r="O34" s="17" t="str">
        <f>IF(('[1]2017 Results'!AN20)="","",('[1]2017 Results'!AN20)*100)</f>
        <v/>
      </c>
      <c r="P34" s="17" t="str">
        <f>IF(('[1]2017 Results'!AQ20)="","",('[1]2017 Results'!AQ20)*100)</f>
        <v/>
      </c>
      <c r="Q34" s="17">
        <f>IF(('[1]2017 Results'!AT20)="","",('[1]2017 Results'!AT20)*100)</f>
        <v>60.701817000186288</v>
      </c>
      <c r="R34" s="17">
        <f>IF(('[1]2017 Results'!AW20)="","",('[1]2017 Results'!AW20)*100)</f>
        <v>61.442584936459745</v>
      </c>
      <c r="S34" s="17" t="str">
        <f>IF(('[1]2017 Results'!AZ20)="","",('[1]2017 Results'!AZ20)*100)</f>
        <v/>
      </c>
      <c r="T34" s="17">
        <f>IF(('[1]2017 Results'!BC20)="","",('[1]2017 Results'!BC20)*100)</f>
        <v>60.018419060449091</v>
      </c>
      <c r="U34" s="17">
        <f>IF(('[1]2017 Results'!BF20)="","",('[1]2017 Results'!BF20)*100)</f>
        <v>62.372892485394438</v>
      </c>
      <c r="V34" s="17" t="str">
        <f>IF(('[1]2017 Results'!BI20)="","",('[1]2017 Results'!BI20)*100)</f>
        <v/>
      </c>
      <c r="W34" s="17" t="str">
        <f>IF(('[1]2017 Results'!BL20)="","",('[1]2017 Results'!BL20)*100)</f>
        <v/>
      </c>
      <c r="X34" s="17" t="str">
        <f>IF(('[1]2017 Results'!BO20)="","",('[1]2017 Results'!BO20)*100)</f>
        <v/>
      </c>
      <c r="Y34" s="17">
        <f>IF(('[1]2017 Results'!BR20)="","",('[1]2017 Results'!BR20)*100)</f>
        <v>61.526010034812032</v>
      </c>
      <c r="Z34" s="18">
        <f>SUM(F34:Y34)</f>
        <v>306.06172351730163</v>
      </c>
      <c r="AA34" s="18">
        <f>IF(Z34=0,"0.00",(IF(AB34&lt;8,SUM(F34:Y34),SUM(LARGE(F34:Y34,{1,2,3,4,5,6,7,8})))))</f>
        <v>306.06172351730163</v>
      </c>
      <c r="AB34" s="16">
        <f>COUNTIF(F34:Y34,"&gt;0")</f>
        <v>5</v>
      </c>
      <c r="AC34" s="16">
        <f>IF(AA34="0.00","",(RANK(AA34,$AA$4:$AA$82,0)))</f>
        <v>31</v>
      </c>
    </row>
    <row r="35" spans="2:29" x14ac:dyDescent="0.25">
      <c r="B35" s="14">
        <v>32</v>
      </c>
      <c r="C35" s="14" t="str">
        <f>'[1]2017 Results'!C56</f>
        <v>Stephanie</v>
      </c>
      <c r="D35" s="15" t="str">
        <f>'[1]2017 Results'!D56</f>
        <v>Lawson</v>
      </c>
      <c r="E35" s="16" t="str">
        <f>'[1]2017 Results'!H56</f>
        <v>F</v>
      </c>
      <c r="F35" s="17" t="str">
        <f>IF(('[1]2017 Results'!M56)="","",('[1]2017 Results'!M56)*100)</f>
        <v/>
      </c>
      <c r="G35" s="17" t="str">
        <f>IF(('[1]2017 Results'!P56)="","",('[1]2017 Results'!P56)*100)</f>
        <v/>
      </c>
      <c r="H35" s="17" t="str">
        <f>IF(('[1]2017 Results'!S56)="","",('[1]2017 Results'!S56)*100)</f>
        <v/>
      </c>
      <c r="I35" s="17">
        <f>IF(('[1]2017 Results'!V56)="","",('[1]2017 Results'!V56)*100)</f>
        <v>52.585957815660208</v>
      </c>
      <c r="J35" s="17" t="str">
        <f>IF(('[1]2017 Results'!Y56)="","",('[1]2017 Results'!Y56)*100)</f>
        <v/>
      </c>
      <c r="K35" s="17" t="str">
        <f>IF(('[1]2017 Results'!AB56)="","",('[1]2017 Results'!AB56)*100)</f>
        <v/>
      </c>
      <c r="L35" s="17" t="str">
        <f>IF(('[1]2017 Results'!AE56)="","",('[1]2017 Results'!AE56)*100)</f>
        <v/>
      </c>
      <c r="M35" s="17" t="str">
        <f>IF(('[1]2017 Results'!AH56)="","",('[1]2017 Results'!AH56)*100)</f>
        <v/>
      </c>
      <c r="N35" s="17" t="str">
        <f>IF(('[1]2017 Results'!AK56)="","",('[1]2017 Results'!AK56)*100)</f>
        <v/>
      </c>
      <c r="O35" s="17" t="str">
        <f>IF(('[1]2017 Results'!AN56)="","",('[1]2017 Results'!AN56)*100)</f>
        <v/>
      </c>
      <c r="P35" s="17">
        <f>IF(('[1]2017 Results'!AQ56)="","",('[1]2017 Results'!AQ56)*100)</f>
        <v>55.674518201284783</v>
      </c>
      <c r="Q35" s="17">
        <f>IF(('[1]2017 Results'!AT56)="","",('[1]2017 Results'!AT56)*100)</f>
        <v>58.956916099773238</v>
      </c>
      <c r="R35" s="17">
        <f>IF(('[1]2017 Results'!AW56)="","",('[1]2017 Results'!AW56)*100)</f>
        <v>57.286748504878815</v>
      </c>
      <c r="S35" s="17" t="str">
        <f>IF(('[1]2017 Results'!AZ56)="","",('[1]2017 Results'!AZ56)*100)</f>
        <v/>
      </c>
      <c r="T35" s="17" t="str">
        <f>IF(('[1]2017 Results'!BC56)="","",('[1]2017 Results'!BC56)*100)</f>
        <v/>
      </c>
      <c r="U35" s="17">
        <f>IF(('[1]2017 Results'!BF56)="","",('[1]2017 Results'!BF56)*100)</f>
        <v>56.697819314641741</v>
      </c>
      <c r="V35" s="17" t="str">
        <f>IF(('[1]2017 Results'!BI56)="","",('[1]2017 Results'!BI56)*100)</f>
        <v/>
      </c>
      <c r="W35" s="17" t="str">
        <f>IF(('[1]2017 Results'!BL56)="","",('[1]2017 Results'!BL56)*100)</f>
        <v/>
      </c>
      <c r="X35" s="17" t="str">
        <f>IF(('[1]2017 Results'!BO56)="","",('[1]2017 Results'!BO56)*100)</f>
        <v/>
      </c>
      <c r="Y35" s="17" t="str">
        <f>IF(('[1]2017 Results'!BR56)="","",('[1]2017 Results'!BR56)*100)</f>
        <v/>
      </c>
      <c r="Z35" s="18">
        <f>SUM(F35:Y35)</f>
        <v>281.20195993623878</v>
      </c>
      <c r="AA35" s="18">
        <f>IF(Z35=0,"0.00",(IF(AB35&lt;8,SUM(F35:Y35),SUM(LARGE(F35:Y35,{1,2,3,4,5,6,7,8})))))</f>
        <v>281.20195993623878</v>
      </c>
      <c r="AB35" s="16">
        <f>COUNTIF(F35:Y35,"&gt;0")</f>
        <v>5</v>
      </c>
      <c r="AC35" s="16">
        <f>IF(AA35="0.00","",(RANK(AA35,$AA$4:$AA$82,0)))</f>
        <v>32</v>
      </c>
    </row>
    <row r="36" spans="2:29" x14ac:dyDescent="0.25">
      <c r="B36" s="14">
        <v>33</v>
      </c>
      <c r="C36" s="14" t="str">
        <f>'[1]2017 Results'!C48</f>
        <v>Richard</v>
      </c>
      <c r="D36" s="15" t="str">
        <f>'[1]2017 Results'!D48</f>
        <v>Freeman</v>
      </c>
      <c r="E36" s="16" t="str">
        <f>'[1]2017 Results'!H48</f>
        <v>M40</v>
      </c>
      <c r="F36" s="17" t="str">
        <f>IF(('[1]2017 Results'!M48)="","",('[1]2017 Results'!M48)*100)</f>
        <v/>
      </c>
      <c r="G36" s="17" t="str">
        <f>IF(('[1]2017 Results'!P48)="","",('[1]2017 Results'!P48)*100)</f>
        <v/>
      </c>
      <c r="H36" s="17" t="str">
        <f>IF(('[1]2017 Results'!S48)="","",('[1]2017 Results'!S48)*100)</f>
        <v/>
      </c>
      <c r="I36" s="17" t="str">
        <f>IF(('[1]2017 Results'!V48)="","",('[1]2017 Results'!V48)*100)</f>
        <v/>
      </c>
      <c r="J36" s="17" t="str">
        <f>IF(('[1]2017 Results'!Y48)="","",('[1]2017 Results'!Y48)*100)</f>
        <v/>
      </c>
      <c r="K36" s="17" t="str">
        <f>IF(('[1]2017 Results'!AB48)="","",('[1]2017 Results'!AB48)*100)</f>
        <v/>
      </c>
      <c r="L36" s="17" t="str">
        <f>IF(('[1]2017 Results'!AE48)="","",('[1]2017 Results'!AE48)*100)</f>
        <v/>
      </c>
      <c r="M36" s="17" t="str">
        <f>IF(('[1]2017 Results'!AH48)="","",('[1]2017 Results'!AH48)*100)</f>
        <v/>
      </c>
      <c r="N36" s="17" t="str">
        <f>IF(('[1]2017 Results'!AK48)="","",('[1]2017 Results'!AK48)*100)</f>
        <v/>
      </c>
      <c r="O36" s="17" t="str">
        <f>IF(('[1]2017 Results'!AN48)="","",('[1]2017 Results'!AN48)*100)</f>
        <v/>
      </c>
      <c r="P36" s="17">
        <f>IF(('[1]2017 Results'!AQ48)="","",('[1]2017 Results'!AQ48)*100)</f>
        <v>53.908334148148931</v>
      </c>
      <c r="Q36" s="17">
        <f>IF(('[1]2017 Results'!AT48)="","",('[1]2017 Results'!AT48)*100)</f>
        <v>55.72348891024744</v>
      </c>
      <c r="R36" s="17">
        <f>IF(('[1]2017 Results'!AW48)="","",('[1]2017 Results'!AW48)*100)</f>
        <v>54.407326069724526</v>
      </c>
      <c r="S36" s="17">
        <f>IF(('[1]2017 Results'!AZ48)="","",('[1]2017 Results'!AZ48)*100)</f>
        <v>55.614405408302417</v>
      </c>
      <c r="T36" s="17" t="str">
        <f>IF(('[1]2017 Results'!BC48)="","",('[1]2017 Results'!BC48)*100)</f>
        <v/>
      </c>
      <c r="U36" s="17">
        <f>IF(('[1]2017 Results'!BF48)="","",('[1]2017 Results'!BF48)*100)</f>
        <v>55.705278619753898</v>
      </c>
      <c r="V36" s="17" t="str">
        <f>IF(('[1]2017 Results'!BI48)="","",('[1]2017 Results'!BI48)*100)</f>
        <v/>
      </c>
      <c r="W36" s="17" t="str">
        <f>IF(('[1]2017 Results'!BL48)="","",('[1]2017 Results'!BL48)*100)</f>
        <v/>
      </c>
      <c r="X36" s="17" t="str">
        <f>IF(('[1]2017 Results'!BO48)="","",('[1]2017 Results'!BO48)*100)</f>
        <v/>
      </c>
      <c r="Y36" s="17" t="str">
        <f>IF(('[1]2017 Results'!BR48)="","",('[1]2017 Results'!BR48)*100)</f>
        <v/>
      </c>
      <c r="Z36" s="18">
        <f>SUM(F36:Y36)</f>
        <v>275.35883315617718</v>
      </c>
      <c r="AA36" s="18">
        <f>IF(Z36=0,"0.00",(IF(AB36&lt;8,SUM(F36:Y36),SUM(LARGE(F36:Y36,{1,2,3,4,5,6,7,8})))))</f>
        <v>275.35883315617718</v>
      </c>
      <c r="AB36" s="16">
        <f>COUNTIF(F36:Y36,"&gt;0")</f>
        <v>5</v>
      </c>
      <c r="AC36" s="16">
        <f>IF(AA36="0.00","",(RANK(AA36,$AA$4:$AA$82,0)))</f>
        <v>33</v>
      </c>
    </row>
    <row r="37" spans="2:29" x14ac:dyDescent="0.25">
      <c r="B37" s="14">
        <v>34</v>
      </c>
      <c r="C37" s="14" t="str">
        <f>'[1]2017 Results'!C117</f>
        <v>Paul</v>
      </c>
      <c r="D37" s="15" t="str">
        <f>'[1]2017 Results'!D117</f>
        <v>Scott</v>
      </c>
      <c r="E37" s="16" t="str">
        <f>'[1]2017 Results'!H117</f>
        <v>M50</v>
      </c>
      <c r="F37" s="17" t="str">
        <f>IF(('[1]2017 Results'!M117)="","",('[1]2017 Results'!M117)*100)</f>
        <v/>
      </c>
      <c r="G37" s="17" t="str">
        <f>IF(('[1]2017 Results'!P117)="","",('[1]2017 Results'!P117)*100)</f>
        <v/>
      </c>
      <c r="H37" s="17" t="str">
        <f>IF(('[1]2017 Results'!S117)="","",('[1]2017 Results'!S117)*100)</f>
        <v/>
      </c>
      <c r="I37" s="17" t="str">
        <f>IF(('[1]2017 Results'!V117)="","",('[1]2017 Results'!V117)*100)</f>
        <v/>
      </c>
      <c r="J37" s="17" t="str">
        <f>IF(('[1]2017 Results'!Y117)="","",('[1]2017 Results'!Y117)*100)</f>
        <v/>
      </c>
      <c r="K37" s="17" t="str">
        <f>IF(('[1]2017 Results'!AB117)="","",('[1]2017 Results'!AB117)*100)</f>
        <v/>
      </c>
      <c r="L37" s="17" t="str">
        <f>IF(('[1]2017 Results'!AE117)="","",('[1]2017 Results'!AE117)*100)</f>
        <v/>
      </c>
      <c r="M37" s="17" t="str">
        <f>IF(('[1]2017 Results'!AH117)="","",('[1]2017 Results'!AH117)*100)</f>
        <v/>
      </c>
      <c r="N37" s="17" t="str">
        <f>IF(('[1]2017 Results'!AK117)="","",('[1]2017 Results'!AK117)*100)</f>
        <v/>
      </c>
      <c r="O37" s="17" t="str">
        <f>IF(('[1]2017 Results'!AN117)="","",('[1]2017 Results'!AN117)*100)</f>
        <v/>
      </c>
      <c r="P37" s="17" t="str">
        <f>IF(('[1]2017 Results'!AQ117)="","",('[1]2017 Results'!AQ117)*100)</f>
        <v/>
      </c>
      <c r="Q37" s="17">
        <f>IF(('[1]2017 Results'!AT117)="","",('[1]2017 Results'!AT117)*100)</f>
        <v>69.64915502734604</v>
      </c>
      <c r="R37" s="17">
        <f>IF(('[1]2017 Results'!AW117)="","",('[1]2017 Results'!AW117)*100)</f>
        <v>70.281849849698929</v>
      </c>
      <c r="S37" s="17" t="str">
        <f>IF(('[1]2017 Results'!AZ117)="","",('[1]2017 Results'!AZ117)*100)</f>
        <v/>
      </c>
      <c r="T37" s="17">
        <f>IF(('[1]2017 Results'!BC117)="","",('[1]2017 Results'!BC117)*100)</f>
        <v>62.164260898193703</v>
      </c>
      <c r="U37" s="17">
        <f>IF(('[1]2017 Results'!BF117)="","",('[1]2017 Results'!BF117)*100)</f>
        <v>67.694001933249922</v>
      </c>
      <c r="V37" s="17" t="str">
        <f>IF(('[1]2017 Results'!BI117)="","",('[1]2017 Results'!BI117)*100)</f>
        <v/>
      </c>
      <c r="W37" s="17" t="str">
        <f>IF(('[1]2017 Results'!BL117)="","",('[1]2017 Results'!BL117)*100)</f>
        <v/>
      </c>
      <c r="X37" s="17" t="str">
        <f>IF(('[1]2017 Results'!BO117)="","",('[1]2017 Results'!BO117)*100)</f>
        <v/>
      </c>
      <c r="Y37" s="17" t="str">
        <f>IF(('[1]2017 Results'!BR117)="","",('[1]2017 Results'!BR117)*100)</f>
        <v/>
      </c>
      <c r="Z37" s="18">
        <f>SUM(F37:Y37)</f>
        <v>269.78926770848864</v>
      </c>
      <c r="AA37" s="18">
        <f>IF(Z37=0,"0.00",(IF(AB37&lt;8,SUM(F37:Y37),SUM(LARGE(F37:Y37,{1,2,3,4,5,6,7,8})))))</f>
        <v>269.78926770848864</v>
      </c>
      <c r="AB37" s="16">
        <f>COUNTIF(F37:Y37,"&gt;0")</f>
        <v>4</v>
      </c>
      <c r="AC37" s="16">
        <f>IF(AA37="0.00","",(RANK(AA37,$AA$4:$AA$82,0)))</f>
        <v>34</v>
      </c>
    </row>
    <row r="38" spans="2:29" x14ac:dyDescent="0.25">
      <c r="B38" s="14">
        <v>35</v>
      </c>
      <c r="C38" s="30" t="str">
        <f>'[1]2017 Results'!C76</f>
        <v>Pam</v>
      </c>
      <c r="D38" s="31" t="str">
        <f>'[1]2017 Results'!D76</f>
        <v>Johnson</v>
      </c>
      <c r="E38" s="32" t="str">
        <f>'[1]2017 Results'!H76</f>
        <v>F35</v>
      </c>
      <c r="F38" s="17" t="str">
        <f>IF(('[1]2017 Results'!M76)="","",('[1]2017 Results'!M76)*100)</f>
        <v/>
      </c>
      <c r="G38" s="17" t="str">
        <f>IF(('[1]2017 Results'!P76)="","",('[1]2017 Results'!P76)*100)</f>
        <v/>
      </c>
      <c r="H38" s="17" t="str">
        <f>IF(('[1]2017 Results'!S76)="","",('[1]2017 Results'!S76)*100)</f>
        <v/>
      </c>
      <c r="I38" s="17" t="str">
        <f>IF(('[1]2017 Results'!V76)="","",('[1]2017 Results'!V76)*100)</f>
        <v/>
      </c>
      <c r="J38" s="17" t="str">
        <f>IF(('[1]2017 Results'!Y76)="","",('[1]2017 Results'!Y76)*100)</f>
        <v/>
      </c>
      <c r="K38" s="17" t="str">
        <f>IF(('[1]2017 Results'!AB76)="","",('[1]2017 Results'!AB76)*100)</f>
        <v/>
      </c>
      <c r="L38" s="17" t="str">
        <f>IF(('[1]2017 Results'!AE76)="","",('[1]2017 Results'!AE76)*100)</f>
        <v/>
      </c>
      <c r="M38" s="17" t="str">
        <f>IF(('[1]2017 Results'!AH76)="","",('[1]2017 Results'!AH76)*100)</f>
        <v/>
      </c>
      <c r="N38" s="17" t="str">
        <f>IF(('[1]2017 Results'!AK76)="","",('[1]2017 Results'!AK76)*100)</f>
        <v/>
      </c>
      <c r="O38" s="17" t="str">
        <f>IF(('[1]2017 Results'!AN76)="","",('[1]2017 Results'!AN76)*100)</f>
        <v/>
      </c>
      <c r="P38" s="17">
        <f>IF(('[1]2017 Results'!AQ76)="","",('[1]2017 Results'!AQ76)*100)</f>
        <v>49.895299374811891</v>
      </c>
      <c r="Q38" s="17">
        <f>IF(('[1]2017 Results'!AT76)="","",('[1]2017 Results'!AT76)*100)</f>
        <v>52.121780305894148</v>
      </c>
      <c r="R38" s="17">
        <f>IF(('[1]2017 Results'!AW76)="","",('[1]2017 Results'!AW76)*100)</f>
        <v>50.908333336130482</v>
      </c>
      <c r="S38" s="17">
        <f>IF(('[1]2017 Results'!AZ76)="","",('[1]2017 Results'!AZ76)*100)</f>
        <v>53.168047312317221</v>
      </c>
      <c r="T38" s="17" t="str">
        <f>IF(('[1]2017 Results'!BC76)="","",('[1]2017 Results'!BC76)*100)</f>
        <v/>
      </c>
      <c r="U38" s="17">
        <f>IF(('[1]2017 Results'!BF76)="","",('[1]2017 Results'!BF76)*100)</f>
        <v>52.973347420751004</v>
      </c>
      <c r="V38" s="17" t="str">
        <f>IF(('[1]2017 Results'!BI76)="","",('[1]2017 Results'!BI76)*100)</f>
        <v/>
      </c>
      <c r="W38" s="17" t="str">
        <f>IF(('[1]2017 Results'!BL76)="","",('[1]2017 Results'!BL76)*100)</f>
        <v/>
      </c>
      <c r="X38" s="17" t="str">
        <f>IF(('[1]2017 Results'!BO76)="","",('[1]2017 Results'!BO76)*100)</f>
        <v/>
      </c>
      <c r="Y38" s="17" t="str">
        <f>IF(('[1]2017 Results'!BR76)="","",('[1]2017 Results'!BR76)*100)</f>
        <v/>
      </c>
      <c r="Z38" s="18">
        <f>SUM(F38:Y38)</f>
        <v>259.06680774990474</v>
      </c>
      <c r="AA38" s="18">
        <f>IF(Z38=0,"0.00",(IF(AB38&lt;8,SUM(F38:Y38),SUM(LARGE(F38:Y38,{1,2,3,4,5,6,7,8})))))</f>
        <v>259.06680774990474</v>
      </c>
      <c r="AB38" s="16">
        <f>COUNTIF(F38:Y38,"&gt;0")</f>
        <v>5</v>
      </c>
      <c r="AC38" s="16">
        <f>IF(AA38="0.00","",(RANK(AA38,$AA$4:$AA$82,0)))</f>
        <v>35</v>
      </c>
    </row>
    <row r="39" spans="2:29" x14ac:dyDescent="0.25">
      <c r="B39" s="14">
        <v>36</v>
      </c>
      <c r="C39" s="14" t="str">
        <f>'[1]2017 Results'!C42</f>
        <v>Sarah</v>
      </c>
      <c r="D39" s="15" t="str">
        <f>'[1]2017 Results'!D42</f>
        <v xml:space="preserve">Dixon </v>
      </c>
      <c r="E39" s="16" t="str">
        <f>'[1]2017 Results'!H42</f>
        <v>F45</v>
      </c>
      <c r="F39" s="17" t="str">
        <f>IF(('[1]2017 Results'!M42)="","",('[1]2017 Results'!M42)*100)</f>
        <v/>
      </c>
      <c r="G39" s="17" t="str">
        <f>IF(('[1]2017 Results'!P42)="","",('[1]2017 Results'!P42)*100)</f>
        <v/>
      </c>
      <c r="H39" s="17" t="str">
        <f>IF(('[1]2017 Results'!S42)="","",('[1]2017 Results'!S42)*100)</f>
        <v/>
      </c>
      <c r="I39" s="17" t="str">
        <f>IF(('[1]2017 Results'!V42)="","",('[1]2017 Results'!V42)*100)</f>
        <v/>
      </c>
      <c r="J39" s="17" t="str">
        <f>IF(('[1]2017 Results'!Y42)="","",('[1]2017 Results'!Y42)*100)</f>
        <v/>
      </c>
      <c r="K39" s="17" t="str">
        <f>IF(('[1]2017 Results'!AB42)="","",('[1]2017 Results'!AB42)*100)</f>
        <v/>
      </c>
      <c r="L39" s="17" t="str">
        <f>IF(('[1]2017 Results'!AE42)="","",('[1]2017 Results'!AE42)*100)</f>
        <v/>
      </c>
      <c r="M39" s="17" t="str">
        <f>IF(('[1]2017 Results'!AH42)="","",('[1]2017 Results'!AH42)*100)</f>
        <v/>
      </c>
      <c r="N39" s="17" t="str">
        <f>IF(('[1]2017 Results'!AK42)="","",('[1]2017 Results'!AK42)*100)</f>
        <v/>
      </c>
      <c r="O39" s="17" t="str">
        <f>IF(('[1]2017 Results'!AN42)="","",('[1]2017 Results'!AN42)*100)</f>
        <v/>
      </c>
      <c r="P39" s="17" t="str">
        <f>IF(('[1]2017 Results'!AQ42)="","",('[1]2017 Results'!AQ42)*100)</f>
        <v/>
      </c>
      <c r="Q39" s="17" t="str">
        <f>IF(('[1]2017 Results'!AT42)="","",('[1]2017 Results'!AT42)*100)</f>
        <v/>
      </c>
      <c r="R39" s="17">
        <f>IF(('[1]2017 Results'!AW42)="","",('[1]2017 Results'!AW42)*100)</f>
        <v>64.085238155533887</v>
      </c>
      <c r="S39" s="17">
        <f>IF(('[1]2017 Results'!AZ42)="","",('[1]2017 Results'!AZ42)*100)</f>
        <v>65.241206058972324</v>
      </c>
      <c r="T39" s="17" t="str">
        <f>IF(('[1]2017 Results'!BC42)="","",('[1]2017 Results'!BC42)*100)</f>
        <v/>
      </c>
      <c r="U39" s="17">
        <f>IF(('[1]2017 Results'!BF42)="","",('[1]2017 Results'!BF42)*100)</f>
        <v>63.946095268719752</v>
      </c>
      <c r="V39" s="17" t="str">
        <f>IF(('[1]2017 Results'!BI42)="","",('[1]2017 Results'!BI42)*100)</f>
        <v/>
      </c>
      <c r="W39" s="17" t="str">
        <f>IF(('[1]2017 Results'!BL42)="","",('[1]2017 Results'!BL42)*100)</f>
        <v/>
      </c>
      <c r="X39" s="17" t="str">
        <f>IF(('[1]2017 Results'!BO42)="","",('[1]2017 Results'!BO42)*100)</f>
        <v/>
      </c>
      <c r="Y39" s="17">
        <f>IF(('[1]2017 Results'!BR42)="","",('[1]2017 Results'!BR42)*100)</f>
        <v>65.448320998842064</v>
      </c>
      <c r="Z39" s="18">
        <f>SUM(F39:Y39)</f>
        <v>258.72086048206802</v>
      </c>
      <c r="AA39" s="18">
        <f>IF(Z39=0,"0.00",(IF(AB39&lt;8,SUM(F39:Y39),SUM(LARGE(F39:Y39,{1,2,3,4,5,6,7,8})))))</f>
        <v>258.72086048206802</v>
      </c>
      <c r="AB39" s="16">
        <f>COUNTIF(F39:Y39,"&gt;0")</f>
        <v>4</v>
      </c>
      <c r="AC39" s="16">
        <f>IF(AA39="0.00","",(RANK(AA39,$AA$4:$AA$82,0)))</f>
        <v>36</v>
      </c>
    </row>
    <row r="40" spans="2:29" x14ac:dyDescent="0.25">
      <c r="B40" s="14">
        <v>37</v>
      </c>
      <c r="C40" s="14" t="str">
        <f>'[1]2017 Results'!C37</f>
        <v>Richard</v>
      </c>
      <c r="D40" s="15" t="str">
        <f>'[1]2017 Results'!D37</f>
        <v>Darling</v>
      </c>
      <c r="E40" s="16" t="str">
        <f>'[1]2017 Results'!H37</f>
        <v>M40</v>
      </c>
      <c r="F40" s="17" t="str">
        <f>IF(('[1]2017 Results'!M37)="","",('[1]2017 Results'!M37)*100)</f>
        <v/>
      </c>
      <c r="G40" s="17" t="str">
        <f>IF(('[1]2017 Results'!P37)="","",('[1]2017 Results'!P37)*100)</f>
        <v/>
      </c>
      <c r="H40" s="17" t="str">
        <f>IF(('[1]2017 Results'!S37)="","",('[1]2017 Results'!S37)*100)</f>
        <v/>
      </c>
      <c r="I40" s="17">
        <f>IF(('[1]2017 Results'!V37)="","",('[1]2017 Results'!V37)*100)</f>
        <v>62.491781225234575</v>
      </c>
      <c r="J40" s="17">
        <f>IF(('[1]2017 Results'!Y37)="","",('[1]2017 Results'!Y37)*100)</f>
        <v>65.028088016788629</v>
      </c>
      <c r="K40" s="17" t="str">
        <f>IF(('[1]2017 Results'!AB37)="","",('[1]2017 Results'!AB37)*100)</f>
        <v/>
      </c>
      <c r="L40" s="17" t="str">
        <f>IF(('[1]2017 Results'!AE37)="","",('[1]2017 Results'!AE37)*100)</f>
        <v/>
      </c>
      <c r="M40" s="17" t="str">
        <f>IF(('[1]2017 Results'!AH37)="","",('[1]2017 Results'!AH37)*100)</f>
        <v/>
      </c>
      <c r="N40" s="17" t="str">
        <f>IF(('[1]2017 Results'!AK37)="","",('[1]2017 Results'!AK37)*100)</f>
        <v/>
      </c>
      <c r="O40" s="17" t="str">
        <f>IF(('[1]2017 Results'!AN37)="","",('[1]2017 Results'!AN37)*100)</f>
        <v/>
      </c>
      <c r="P40" s="17" t="str">
        <f>IF(('[1]2017 Results'!AQ37)="","",('[1]2017 Results'!AQ37)*100)</f>
        <v/>
      </c>
      <c r="Q40" s="17" t="str">
        <f>IF(('[1]2017 Results'!AT37)="","",('[1]2017 Results'!AT37)*100)</f>
        <v/>
      </c>
      <c r="R40" s="17">
        <f>IF(('[1]2017 Results'!AW37)="","",('[1]2017 Results'!AW37)*100)</f>
        <v>64.08879341210168</v>
      </c>
      <c r="S40" s="17">
        <f>IF(('[1]2017 Results'!AZ37)="","",('[1]2017 Results'!AZ37)*100)</f>
        <v>64.231530145758924</v>
      </c>
      <c r="T40" s="17" t="str">
        <f>IF(('[1]2017 Results'!BC37)="","",('[1]2017 Results'!BC37)*100)</f>
        <v/>
      </c>
      <c r="U40" s="17" t="str">
        <f>IF(('[1]2017 Results'!BF37)="","",('[1]2017 Results'!BF37)*100)</f>
        <v/>
      </c>
      <c r="V40" s="17" t="str">
        <f>IF(('[1]2017 Results'!BI37)="","",('[1]2017 Results'!BI37)*100)</f>
        <v/>
      </c>
      <c r="W40" s="17" t="str">
        <f>IF(('[1]2017 Results'!BL37)="","",('[1]2017 Results'!BL37)*100)</f>
        <v/>
      </c>
      <c r="X40" s="17" t="str">
        <f>IF(('[1]2017 Results'!BO37)="","",('[1]2017 Results'!BO37)*100)</f>
        <v/>
      </c>
      <c r="Y40" s="17" t="str">
        <f>IF(('[1]2017 Results'!BR37)="","",('[1]2017 Results'!BR37)*100)</f>
        <v/>
      </c>
      <c r="Z40" s="18">
        <f>SUM(F40:Y40)</f>
        <v>255.84019279988382</v>
      </c>
      <c r="AA40" s="18">
        <f>IF(Z40=0,"0.00",(IF(AB40&lt;8,SUM(F40:Y40),SUM(LARGE(F40:Y40,{1,2,3,4,5,6,7,8})))))</f>
        <v>255.84019279988382</v>
      </c>
      <c r="AB40" s="16">
        <f>COUNTIF(F40:Y40,"&gt;0")</f>
        <v>4</v>
      </c>
      <c r="AC40" s="16">
        <f>IF(AA40="0.00","",(RANK(AA40,$AA$4:$AA$82,0)))</f>
        <v>37</v>
      </c>
    </row>
    <row r="41" spans="2:29" x14ac:dyDescent="0.25">
      <c r="B41" s="14">
        <v>38</v>
      </c>
      <c r="C41" s="14" t="str">
        <f>'[1]2017 Results'!C18</f>
        <v>Matthew</v>
      </c>
      <c r="D41" s="15" t="str">
        <f>'[1]2017 Results'!D18</f>
        <v>Bessey</v>
      </c>
      <c r="E41" s="16" t="str">
        <f>'[1]2017 Results'!H18</f>
        <v>M</v>
      </c>
      <c r="F41" s="17" t="str">
        <f>IF(('[1]2017 Results'!M18)="","",('[1]2017 Results'!M18)*100)</f>
        <v/>
      </c>
      <c r="G41" s="17" t="str">
        <f>IF(('[1]2017 Results'!P18)="","",('[1]2017 Results'!P18)*100)</f>
        <v/>
      </c>
      <c r="H41" s="17" t="str">
        <f>IF(('[1]2017 Results'!S18)="","",('[1]2017 Results'!S18)*100)</f>
        <v/>
      </c>
      <c r="I41" s="17" t="str">
        <f>IF(('[1]2017 Results'!V18)="","",('[1]2017 Results'!V18)*100)</f>
        <v/>
      </c>
      <c r="J41" s="17" t="str">
        <f>IF(('[1]2017 Results'!Y18)="","",('[1]2017 Results'!Y18)*100)</f>
        <v/>
      </c>
      <c r="K41" s="17" t="str">
        <f>IF(('[1]2017 Results'!AB18)="","",('[1]2017 Results'!AB18)*100)</f>
        <v/>
      </c>
      <c r="L41" s="17" t="str">
        <f>IF(('[1]2017 Results'!AE18)="","",('[1]2017 Results'!AE18)*100)</f>
        <v/>
      </c>
      <c r="M41" s="17" t="str">
        <f>IF(('[1]2017 Results'!AH18)="","",('[1]2017 Results'!AH18)*100)</f>
        <v/>
      </c>
      <c r="N41" s="17" t="str">
        <f>IF(('[1]2017 Results'!AK18)="","",('[1]2017 Results'!AK18)*100)</f>
        <v/>
      </c>
      <c r="O41" s="17">
        <f>IF(('[1]2017 Results'!AN18)="","",('[1]2017 Results'!AN18)*100)</f>
        <v>58.992578140448472</v>
      </c>
      <c r="P41" s="17">
        <f>IF(('[1]2017 Results'!AQ18)="","",('[1]2017 Results'!AQ18)*100)</f>
        <v>63.230615832443817</v>
      </c>
      <c r="Q41" s="17">
        <f>IF(('[1]2017 Results'!AT18)="","",('[1]2017 Results'!AT18)*100)</f>
        <v>64.595483913599381</v>
      </c>
      <c r="R41" s="17">
        <f>IF(('[1]2017 Results'!AW18)="","",('[1]2017 Results'!AW18)*100)</f>
        <v>63.621682648570257</v>
      </c>
      <c r="S41" s="17" t="str">
        <f>IF(('[1]2017 Results'!AZ18)="","",('[1]2017 Results'!AZ18)*100)</f>
        <v/>
      </c>
      <c r="T41" s="17" t="str">
        <f>IF(('[1]2017 Results'!BC18)="","",('[1]2017 Results'!BC18)*100)</f>
        <v/>
      </c>
      <c r="U41" s="17" t="str">
        <f>IF(('[1]2017 Results'!BF18)="","",('[1]2017 Results'!BF18)*100)</f>
        <v/>
      </c>
      <c r="V41" s="17" t="str">
        <f>IF(('[1]2017 Results'!BI18)="","",('[1]2017 Results'!BI18)*100)</f>
        <v/>
      </c>
      <c r="W41" s="17" t="str">
        <f>IF(('[1]2017 Results'!BL18)="","",('[1]2017 Results'!BL18)*100)</f>
        <v/>
      </c>
      <c r="X41" s="17" t="str">
        <f>IF(('[1]2017 Results'!BO18)="","",('[1]2017 Results'!BO18)*100)</f>
        <v/>
      </c>
      <c r="Y41" s="17" t="str">
        <f>IF(('[1]2017 Results'!BR18)="","",('[1]2017 Results'!BR18)*100)</f>
        <v/>
      </c>
      <c r="Z41" s="18">
        <f>SUM(F41:Y41)</f>
        <v>250.44036053506193</v>
      </c>
      <c r="AA41" s="18">
        <f>IF(Z41=0,"0.00",(IF(AB41&lt;8,SUM(F41:Y41),SUM(LARGE(F41:Y41,{1,2,3,4,5,6,7,8})))))</f>
        <v>250.44036053506193</v>
      </c>
      <c r="AB41" s="16">
        <f>COUNTIF(F41:Y41,"&gt;0")</f>
        <v>4</v>
      </c>
      <c r="AC41" s="16">
        <f>IF(AA41="0.00","",(RANK(AA41,$AA$4:$AA$82,0)))</f>
        <v>38</v>
      </c>
    </row>
    <row r="42" spans="2:29" x14ac:dyDescent="0.25">
      <c r="B42" s="14">
        <v>39</v>
      </c>
      <c r="C42" s="14" t="str">
        <f>'[1]2017 Results'!C57</f>
        <v xml:space="preserve">Emily </v>
      </c>
      <c r="D42" s="15" t="str">
        <f>'[1]2017 Results'!D57</f>
        <v>Gregg</v>
      </c>
      <c r="E42" s="16" t="str">
        <f>'[1]2017 Results'!H57</f>
        <v>F</v>
      </c>
      <c r="F42" s="17" t="str">
        <f>IF(('[1]2017 Results'!M57)="","",('[1]2017 Results'!M57)*100)</f>
        <v/>
      </c>
      <c r="G42" s="17" t="str">
        <f>IF(('[1]2017 Results'!P57)="","",('[1]2017 Results'!P57)*100)</f>
        <v/>
      </c>
      <c r="H42" s="17" t="str">
        <f>IF(('[1]2017 Results'!S57)="","",('[1]2017 Results'!S57)*100)</f>
        <v/>
      </c>
      <c r="I42" s="17" t="str">
        <f>IF(('[1]2017 Results'!V57)="","",('[1]2017 Results'!V57)*100)</f>
        <v/>
      </c>
      <c r="J42" s="17" t="str">
        <f>IF(('[1]2017 Results'!Y57)="","",('[1]2017 Results'!Y57)*100)</f>
        <v/>
      </c>
      <c r="K42" s="17" t="str">
        <f>IF(('[1]2017 Results'!AB57)="","",('[1]2017 Results'!AB57)*100)</f>
        <v/>
      </c>
      <c r="L42" s="17" t="str">
        <f>IF(('[1]2017 Results'!AE57)="","",('[1]2017 Results'!AE57)*100)</f>
        <v/>
      </c>
      <c r="M42" s="17" t="str">
        <f>IF(('[1]2017 Results'!AH57)="","",('[1]2017 Results'!AH57)*100)</f>
        <v/>
      </c>
      <c r="N42" s="17">
        <f>IF(('[1]2017 Results'!AK57)="","",('[1]2017 Results'!AK57)*100)</f>
        <v>62.429319371727757</v>
      </c>
      <c r="O42" s="17" t="str">
        <f>IF(('[1]2017 Results'!AN57)="","",('[1]2017 Results'!AN57)*100)</f>
        <v/>
      </c>
      <c r="P42" s="17" t="str">
        <f>IF(('[1]2017 Results'!AQ57)="","",('[1]2017 Results'!AQ57)*100)</f>
        <v/>
      </c>
      <c r="Q42" s="17">
        <f>IF(('[1]2017 Results'!AT57)="","",('[1]2017 Results'!AT57)*100)</f>
        <v>60.910307898259695</v>
      </c>
      <c r="R42" s="17" t="str">
        <f>IF(('[1]2017 Results'!AW57)="","",('[1]2017 Results'!AW57)*100)</f>
        <v/>
      </c>
      <c r="S42" s="17" t="str">
        <f>IF(('[1]2017 Results'!AZ57)="","",('[1]2017 Results'!AZ57)*100)</f>
        <v/>
      </c>
      <c r="T42" s="17" t="str">
        <f>IF(('[1]2017 Results'!BC57)="","",('[1]2017 Results'!BC57)*100)</f>
        <v/>
      </c>
      <c r="U42" s="17">
        <f>IF(('[1]2017 Results'!BF57)="","",('[1]2017 Results'!BF57)*100)</f>
        <v>60.727394060727391</v>
      </c>
      <c r="V42" s="17" t="str">
        <f>IF(('[1]2017 Results'!BI57)="","",('[1]2017 Results'!BI57)*100)</f>
        <v/>
      </c>
      <c r="W42" s="17" t="str">
        <f>IF(('[1]2017 Results'!BL57)="","",('[1]2017 Results'!BL57)*100)</f>
        <v/>
      </c>
      <c r="X42" s="17" t="str">
        <f>IF(('[1]2017 Results'!BO57)="","",('[1]2017 Results'!BO57)*100)</f>
        <v/>
      </c>
      <c r="Y42" s="17">
        <f>IF(('[1]2017 Results'!BR57)="","",('[1]2017 Results'!BR57)*100)</f>
        <v>61.507265968232502</v>
      </c>
      <c r="Z42" s="18">
        <f>SUM(F42:Y42)</f>
        <v>245.57428729894735</v>
      </c>
      <c r="AA42" s="18">
        <f>IF(Z42=0,"0.00",(IF(AB42&lt;8,SUM(F42:Y42),SUM(LARGE(F42:Y42,{1,2,3,4,5,6,7,8})))))</f>
        <v>245.57428729894735</v>
      </c>
      <c r="AB42" s="16">
        <f>COUNTIF(F42:Y42,"&gt;0")</f>
        <v>4</v>
      </c>
      <c r="AC42" s="16">
        <f>IF(AA42="0.00","",(RANK(AA42,$AA$4:$AA$82,0)))</f>
        <v>39</v>
      </c>
    </row>
    <row r="43" spans="2:29" x14ac:dyDescent="0.25">
      <c r="B43" s="14">
        <v>40</v>
      </c>
      <c r="C43" s="14" t="str">
        <f>'[1]2017 Results'!C91</f>
        <v>John</v>
      </c>
      <c r="D43" s="15" t="str">
        <f>'[1]2017 Results'!D91</f>
        <v>McBurnie</v>
      </c>
      <c r="E43" s="16" t="str">
        <f>'[1]2017 Results'!H91</f>
        <v>M</v>
      </c>
      <c r="F43" s="17" t="str">
        <f>IF(('[1]2017 Results'!M91)="","",('[1]2017 Results'!M91)*100)</f>
        <v/>
      </c>
      <c r="G43" s="17" t="str">
        <f>IF(('[1]2017 Results'!P91)="","",('[1]2017 Results'!P91)*100)</f>
        <v/>
      </c>
      <c r="H43" s="17" t="str">
        <f>IF(('[1]2017 Results'!S91)="","",('[1]2017 Results'!S91)*100)</f>
        <v/>
      </c>
      <c r="I43" s="17" t="str">
        <f>IF(('[1]2017 Results'!V91)="","",('[1]2017 Results'!V91)*100)</f>
        <v/>
      </c>
      <c r="J43" s="17" t="str">
        <f>IF(('[1]2017 Results'!Y91)="","",('[1]2017 Results'!Y91)*100)</f>
        <v/>
      </c>
      <c r="K43" s="17" t="str">
        <f>IF(('[1]2017 Results'!AB91)="","",('[1]2017 Results'!AB91)*100)</f>
        <v/>
      </c>
      <c r="L43" s="17" t="str">
        <f>IF(('[1]2017 Results'!AE91)="","",('[1]2017 Results'!AE91)*100)</f>
        <v/>
      </c>
      <c r="M43" s="17">
        <f>IF(('[1]2017 Results'!AH91)="","",('[1]2017 Results'!AH91)*100)</f>
        <v>45.626802662294196</v>
      </c>
      <c r="N43" s="17" t="str">
        <f>IF(('[1]2017 Results'!AK91)="","",('[1]2017 Results'!AK91)*100)</f>
        <v/>
      </c>
      <c r="O43" s="17" t="str">
        <f>IF(('[1]2017 Results'!AN91)="","",('[1]2017 Results'!AN91)*100)</f>
        <v/>
      </c>
      <c r="P43" s="17">
        <f>IF(('[1]2017 Results'!AQ91)="","",('[1]2017 Results'!AQ91)*100)</f>
        <v>50.357626673500214</v>
      </c>
      <c r="Q43" s="17" t="str">
        <f>IF(('[1]2017 Results'!AT91)="","",('[1]2017 Results'!AT91)*100)</f>
        <v/>
      </c>
      <c r="R43" s="17">
        <f>IF(('[1]2017 Results'!AW91)="","",('[1]2017 Results'!AW91)*100)</f>
        <v>47.889848710587387</v>
      </c>
      <c r="S43" s="17" t="str">
        <f>IF(('[1]2017 Results'!AZ91)="","",('[1]2017 Results'!AZ91)*100)</f>
        <v/>
      </c>
      <c r="T43" s="17" t="str">
        <f>IF(('[1]2017 Results'!BC91)="","",('[1]2017 Results'!BC91)*100)</f>
        <v/>
      </c>
      <c r="U43" s="17" t="str">
        <f>IF(('[1]2017 Results'!BF91)="","",('[1]2017 Results'!BF91)*100)</f>
        <v/>
      </c>
      <c r="V43" s="17" t="str">
        <f>IF(('[1]2017 Results'!BI91)="","",('[1]2017 Results'!BI91)*100)</f>
        <v/>
      </c>
      <c r="W43" s="17">
        <f>IF(('[1]2017 Results'!BL91)="","",('[1]2017 Results'!BL91)*100)</f>
        <v>42.366032740028288</v>
      </c>
      <c r="X43" s="17">
        <f>IF(('[1]2017 Results'!BO91)="","",('[1]2017 Results'!BO91)*100)</f>
        <v>47.837150127226465</v>
      </c>
      <c r="Y43" s="17" t="str">
        <f>IF(('[1]2017 Results'!BR91)="","",('[1]2017 Results'!BR91)*100)</f>
        <v/>
      </c>
      <c r="Z43" s="18">
        <f>SUM(F43:Y43)</f>
        <v>234.07746091363654</v>
      </c>
      <c r="AA43" s="18">
        <f>IF(Z43=0,"0.00",(IF(AB43&lt;8,SUM(F43:Y43),SUM(LARGE(F43:Y43,{1,2,3,4,5,6,7,8})))))</f>
        <v>234.07746091363654</v>
      </c>
      <c r="AB43" s="16">
        <f>COUNTIF(F43:Y43,"&gt;0")</f>
        <v>5</v>
      </c>
      <c r="AC43" s="16">
        <f>IF(AA43="0.00","",(RANK(AA43,$AA$4:$AA$82,0)))</f>
        <v>40</v>
      </c>
    </row>
    <row r="44" spans="2:29" x14ac:dyDescent="0.25">
      <c r="B44" s="14">
        <v>41</v>
      </c>
      <c r="C44" s="14" t="str">
        <f>'[1]2017 Results'!C51</f>
        <v>Richard</v>
      </c>
      <c r="D44" s="15" t="str">
        <f>'[1]2017 Results'!D51</f>
        <v>Gale</v>
      </c>
      <c r="E44" s="16" t="str">
        <f>'[1]2017 Results'!H51</f>
        <v>M40</v>
      </c>
      <c r="F44" s="17">
        <f>IF(('[1]2017 Results'!M51)="","",('[1]2017 Results'!M51)*100)</f>
        <v>71.83792721493586</v>
      </c>
      <c r="G44" s="17" t="str">
        <f>IF(('[1]2017 Results'!P51)="","",('[1]2017 Results'!P51)*100)</f>
        <v/>
      </c>
      <c r="H44" s="17" t="str">
        <f>IF(('[1]2017 Results'!S51)="","",('[1]2017 Results'!S51)*100)</f>
        <v/>
      </c>
      <c r="I44" s="17" t="str">
        <f>IF(('[1]2017 Results'!V51)="","",('[1]2017 Results'!V51)*100)</f>
        <v/>
      </c>
      <c r="J44" s="17" t="str">
        <f>IF(('[1]2017 Results'!Y51)="","",('[1]2017 Results'!Y51)*100)</f>
        <v/>
      </c>
      <c r="K44" s="17" t="str">
        <f>IF(('[1]2017 Results'!AB51)="","",('[1]2017 Results'!AB51)*100)</f>
        <v/>
      </c>
      <c r="L44" s="17" t="str">
        <f>IF(('[1]2017 Results'!AE51)="","",('[1]2017 Results'!AE51)*100)</f>
        <v/>
      </c>
      <c r="M44" s="17" t="str">
        <f>IF(('[1]2017 Results'!AH51)="","",('[1]2017 Results'!AH51)*100)</f>
        <v/>
      </c>
      <c r="N44" s="17" t="str">
        <f>IF(('[1]2017 Results'!AK51)="","",('[1]2017 Results'!AK51)*100)</f>
        <v/>
      </c>
      <c r="O44" s="17" t="str">
        <f>IF(('[1]2017 Results'!AN51)="","",('[1]2017 Results'!AN51)*100)</f>
        <v/>
      </c>
      <c r="P44" s="17">
        <f>IF(('[1]2017 Results'!AQ51)="","",('[1]2017 Results'!AQ51)*100)</f>
        <v>70.387827755611369</v>
      </c>
      <c r="Q44" s="17">
        <f>IF(('[1]2017 Results'!AT51)="","",('[1]2017 Results'!AT51)*100)</f>
        <v>74.636408112435518</v>
      </c>
      <c r="R44" s="17" t="str">
        <f>IF(('[1]2017 Results'!AW51)="","",('[1]2017 Results'!AW51)*100)</f>
        <v/>
      </c>
      <c r="S44" s="17" t="str">
        <f>IF(('[1]2017 Results'!AZ51)="","",('[1]2017 Results'!AZ51)*100)</f>
        <v/>
      </c>
      <c r="T44" s="17" t="str">
        <f>IF(('[1]2017 Results'!BC51)="","",('[1]2017 Results'!BC51)*100)</f>
        <v/>
      </c>
      <c r="U44" s="17" t="str">
        <f>IF(('[1]2017 Results'!BF51)="","",('[1]2017 Results'!BF51)*100)</f>
        <v/>
      </c>
      <c r="V44" s="17" t="str">
        <f>IF(('[1]2017 Results'!BI51)="","",('[1]2017 Results'!BI51)*100)</f>
        <v/>
      </c>
      <c r="W44" s="17" t="str">
        <f>IF(('[1]2017 Results'!BL51)="","",('[1]2017 Results'!BL51)*100)</f>
        <v/>
      </c>
      <c r="X44" s="17" t="str">
        <f>IF(('[1]2017 Results'!BO51)="","",('[1]2017 Results'!BO51)*100)</f>
        <v/>
      </c>
      <c r="Y44" s="17" t="str">
        <f>IF(('[1]2017 Results'!BR51)="","",('[1]2017 Results'!BR51)*100)</f>
        <v/>
      </c>
      <c r="Z44" s="18">
        <f>SUM(F44:Y44)</f>
        <v>216.86216308298276</v>
      </c>
      <c r="AA44" s="18">
        <f>IF(Z44=0,"0.00",(IF(AB44&lt;8,SUM(F44:Y44),SUM(LARGE(F44:Y44,{1,2,3,4,5,6,7,8})))))</f>
        <v>216.86216308298276</v>
      </c>
      <c r="AB44" s="16">
        <f>COUNTIF(F44:Y44,"&gt;0")</f>
        <v>3</v>
      </c>
      <c r="AC44" s="16">
        <f>IF(AA44="0.00","",(RANK(AA44,$AA$4:$AA$82,0)))</f>
        <v>41</v>
      </c>
    </row>
    <row r="45" spans="2:29" x14ac:dyDescent="0.25">
      <c r="B45" s="14">
        <v>42</v>
      </c>
      <c r="C45" s="14" t="str">
        <f>'[1]2017 Results'!C33</f>
        <v>Daniel</v>
      </c>
      <c r="D45" s="15" t="str">
        <f>'[1]2017 Results'!D33</f>
        <v>Curtois</v>
      </c>
      <c r="E45" s="16" t="str">
        <f>'[1]2017 Results'!H33</f>
        <v>M40</v>
      </c>
      <c r="F45" s="17" t="str">
        <f>IF(('[1]2017 Results'!M33)="","",('[1]2017 Results'!M33)*100)</f>
        <v/>
      </c>
      <c r="G45" s="17" t="str">
        <f>IF(('[1]2017 Results'!P33)="","",('[1]2017 Results'!P33)*100)</f>
        <v/>
      </c>
      <c r="H45" s="17" t="str">
        <f>IF(('[1]2017 Results'!S33)="","",('[1]2017 Results'!S33)*100)</f>
        <v/>
      </c>
      <c r="I45" s="17" t="str">
        <f>IF(('[1]2017 Results'!V33)="","",('[1]2017 Results'!V33)*100)</f>
        <v/>
      </c>
      <c r="J45" s="17" t="str">
        <f>IF(('[1]2017 Results'!Y33)="","",('[1]2017 Results'!Y33)*100)</f>
        <v/>
      </c>
      <c r="K45" s="17" t="str">
        <f>IF(('[1]2017 Results'!AB33)="","",('[1]2017 Results'!AB33)*100)</f>
        <v/>
      </c>
      <c r="L45" s="17">
        <f>IF(('[1]2017 Results'!AE33)="","",('[1]2017 Results'!AE33)*100)</f>
        <v>69.916725317584024</v>
      </c>
      <c r="M45" s="17" t="str">
        <f>IF(('[1]2017 Results'!AH33)="","",('[1]2017 Results'!AH33)*100)</f>
        <v/>
      </c>
      <c r="N45" s="17" t="str">
        <f>IF(('[1]2017 Results'!AK33)="","",('[1]2017 Results'!AK33)*100)</f>
        <v/>
      </c>
      <c r="O45" s="17" t="str">
        <f>IF(('[1]2017 Results'!AN33)="","",('[1]2017 Results'!AN33)*100)</f>
        <v/>
      </c>
      <c r="P45" s="17">
        <f>IF(('[1]2017 Results'!AQ33)="","",('[1]2017 Results'!AQ33)*100)</f>
        <v>73.576520403303462</v>
      </c>
      <c r="Q45" s="17" t="str">
        <f>IF(('[1]2017 Results'!AT33)="","",('[1]2017 Results'!AT33)*100)</f>
        <v/>
      </c>
      <c r="R45" s="17" t="str">
        <f>IF(('[1]2017 Results'!AW33)="","",('[1]2017 Results'!AW33)*100)</f>
        <v/>
      </c>
      <c r="S45" s="17" t="str">
        <f>IF(('[1]2017 Results'!AZ33)="","",('[1]2017 Results'!AZ33)*100)</f>
        <v/>
      </c>
      <c r="T45" s="17">
        <f>IF(('[1]2017 Results'!BC33)="","",('[1]2017 Results'!BC33)*100)</f>
        <v>71.162709891894977</v>
      </c>
      <c r="U45" s="17" t="str">
        <f>IF(('[1]2017 Results'!BF33)="","",('[1]2017 Results'!BF33)*100)</f>
        <v/>
      </c>
      <c r="V45" s="17" t="str">
        <f>IF(('[1]2017 Results'!BI33)="","",('[1]2017 Results'!BI33)*100)</f>
        <v/>
      </c>
      <c r="W45" s="17" t="str">
        <f>IF(('[1]2017 Results'!BL33)="","",('[1]2017 Results'!BL33)*100)</f>
        <v/>
      </c>
      <c r="X45" s="17" t="str">
        <f>IF(('[1]2017 Results'!BO33)="","",('[1]2017 Results'!BO33)*100)</f>
        <v/>
      </c>
      <c r="Y45" s="17" t="str">
        <f>IF(('[1]2017 Results'!BR33)="","",('[1]2017 Results'!BR33)*100)</f>
        <v/>
      </c>
      <c r="Z45" s="18">
        <f>SUM(F45:Y45)</f>
        <v>214.65595561278246</v>
      </c>
      <c r="AA45" s="18">
        <f>IF(Z45=0,"0.00",(IF(AB45&lt;8,SUM(F45:Y45),SUM(LARGE(F45:Y45,{1,2,3,4,5,6,7,8})))))</f>
        <v>214.65595561278246</v>
      </c>
      <c r="AB45" s="16">
        <f>COUNTIF(F45:Y45,"&gt;0")</f>
        <v>3</v>
      </c>
      <c r="AC45" s="16">
        <f>IF(AA45="0.00","",(RANK(AA45,$AA$4:$AA$82,0)))</f>
        <v>42</v>
      </c>
    </row>
    <row r="46" spans="2:29" x14ac:dyDescent="0.25">
      <c r="B46" s="14">
        <v>43</v>
      </c>
      <c r="C46" s="14" t="str">
        <f>'[1]2017 Results'!C23</f>
        <v>Sue</v>
      </c>
      <c r="D46" s="15" t="str">
        <f>'[1]2017 Results'!D23</f>
        <v>Brown</v>
      </c>
      <c r="E46" s="16" t="str">
        <f>'[1]2017 Results'!H23</f>
        <v>F45</v>
      </c>
      <c r="F46" s="17" t="str">
        <f>IF(('[1]2017 Results'!M23)="","",('[1]2017 Results'!M23)*100)</f>
        <v/>
      </c>
      <c r="G46" s="17" t="str">
        <f>IF(('[1]2017 Results'!P23)="","",('[1]2017 Results'!P23)*100)</f>
        <v/>
      </c>
      <c r="H46" s="17" t="str">
        <f>IF(('[1]2017 Results'!S23)="","",('[1]2017 Results'!S23)*100)</f>
        <v/>
      </c>
      <c r="I46" s="17" t="str">
        <f>IF(('[1]2017 Results'!V23)="","",('[1]2017 Results'!V23)*100)</f>
        <v/>
      </c>
      <c r="J46" s="17" t="str">
        <f>IF(('[1]2017 Results'!Y23)="","",('[1]2017 Results'!Y23)*100)</f>
        <v/>
      </c>
      <c r="K46" s="17" t="str">
        <f>IF(('[1]2017 Results'!AB23)="","",('[1]2017 Results'!AB23)*100)</f>
        <v/>
      </c>
      <c r="L46" s="17" t="str">
        <f>IF(('[1]2017 Results'!AE23)="","",('[1]2017 Results'!AE23)*100)</f>
        <v/>
      </c>
      <c r="M46" s="17" t="str">
        <f>IF(('[1]2017 Results'!AH23)="","",('[1]2017 Results'!AH23)*100)</f>
        <v/>
      </c>
      <c r="N46" s="17" t="str">
        <f>IF(('[1]2017 Results'!AK23)="","",('[1]2017 Results'!AK23)*100)</f>
        <v/>
      </c>
      <c r="O46" s="17" t="str">
        <f>IF(('[1]2017 Results'!AN23)="","",('[1]2017 Results'!AN23)*100)</f>
        <v/>
      </c>
      <c r="P46" s="17" t="str">
        <f>IF(('[1]2017 Results'!AQ23)="","",('[1]2017 Results'!AQ23)*100)</f>
        <v/>
      </c>
      <c r="Q46" s="17">
        <f>IF(('[1]2017 Results'!AT23)="","",('[1]2017 Results'!AT23)*100)</f>
        <v>51.899436685795507</v>
      </c>
      <c r="R46" s="17">
        <f>IF(('[1]2017 Results'!AW23)="","",('[1]2017 Results'!AW23)*100)</f>
        <v>51.527902826529136</v>
      </c>
      <c r="S46" s="17" t="str">
        <f>IF(('[1]2017 Results'!AZ23)="","",('[1]2017 Results'!AZ23)*100)</f>
        <v/>
      </c>
      <c r="T46" s="17" t="str">
        <f>IF(('[1]2017 Results'!BC23)="","",('[1]2017 Results'!BC23)*100)</f>
        <v/>
      </c>
      <c r="U46" s="17">
        <f>IF(('[1]2017 Results'!BF23)="","",('[1]2017 Results'!BF23)*100)</f>
        <v>52.328787753890573</v>
      </c>
      <c r="V46" s="17" t="str">
        <f>IF(('[1]2017 Results'!BI23)="","",('[1]2017 Results'!BI23)*100)</f>
        <v/>
      </c>
      <c r="W46" s="17" t="str">
        <f>IF(('[1]2017 Results'!BL23)="","",('[1]2017 Results'!BL23)*100)</f>
        <v/>
      </c>
      <c r="X46" s="17" t="str">
        <f>IF(('[1]2017 Results'!BO23)="","",('[1]2017 Results'!BO23)*100)</f>
        <v/>
      </c>
      <c r="Y46" s="17">
        <f>IF(('[1]2017 Results'!BR23)="","",('[1]2017 Results'!BR23)*100)</f>
        <v>54.274449909066433</v>
      </c>
      <c r="Z46" s="18">
        <f>SUM(F46:Y46)</f>
        <v>210.03057717528162</v>
      </c>
      <c r="AA46" s="18">
        <f>IF(Z46=0,"0.00",(IF(AB46&lt;8,SUM(F46:Y46),SUM(LARGE(F46:Y46,{1,2,3,4,5,6,7,8})))))</f>
        <v>210.03057717528162</v>
      </c>
      <c r="AB46" s="16">
        <f>COUNTIF(F46:Y46,"&gt;0")</f>
        <v>4</v>
      </c>
      <c r="AC46" s="16">
        <f>IF(AA46="0.00","",(RANK(AA46,$AA$4:$AA$82,0)))</f>
        <v>43</v>
      </c>
    </row>
    <row r="47" spans="2:29" x14ac:dyDescent="0.25">
      <c r="B47" s="14">
        <v>44</v>
      </c>
      <c r="C47" s="14" t="str">
        <f>'[1]2017 Results'!C152</f>
        <v>Elizabeth</v>
      </c>
      <c r="D47" s="15" t="str">
        <f>'[1]2017 Results'!D152</f>
        <v>Chambers</v>
      </c>
      <c r="E47" s="16" t="str">
        <f>'[1]2017 Results'!H152</f>
        <v>F35</v>
      </c>
      <c r="F47" s="17" t="str">
        <f>IF(('[1]2017 Results'!M152)="","",('[1]2017 Results'!M152)*100)</f>
        <v/>
      </c>
      <c r="G47" s="17" t="str">
        <f>IF(('[1]2017 Results'!P152)="","",('[1]2017 Results'!P152)*100)</f>
        <v/>
      </c>
      <c r="H47" s="17" t="str">
        <f>IF(('[1]2017 Results'!S152)="","",('[1]2017 Results'!S152)*100)</f>
        <v/>
      </c>
      <c r="I47" s="17" t="str">
        <f>IF(('[1]2017 Results'!V152)="","",('[1]2017 Results'!V152)*100)</f>
        <v/>
      </c>
      <c r="J47" s="17" t="str">
        <f>IF(('[1]2017 Results'!Y152)="","",('[1]2017 Results'!Y152)*100)</f>
        <v/>
      </c>
      <c r="K47" s="17" t="str">
        <f>IF(('[1]2017 Results'!AB152)="","",('[1]2017 Results'!AB152)*100)</f>
        <v/>
      </c>
      <c r="L47" s="17" t="str">
        <f>IF(('[1]2017 Results'!AE152)="","",('[1]2017 Results'!AE152)*100)</f>
        <v/>
      </c>
      <c r="M47" s="17" t="str">
        <f>IF(('[1]2017 Results'!AH152)="","",('[1]2017 Results'!AH152)*100)</f>
        <v/>
      </c>
      <c r="N47" s="17" t="str">
        <f>IF(('[1]2017 Results'!AK152)="","",('[1]2017 Results'!AK152)*100)</f>
        <v/>
      </c>
      <c r="O47" s="17" t="str">
        <f>IF(('[1]2017 Results'!AN152)="","",('[1]2017 Results'!AN152)*100)</f>
        <v/>
      </c>
      <c r="P47" s="17" t="str">
        <f>IF(('[1]2017 Results'!AQ152)="","",('[1]2017 Results'!AQ152)*100)</f>
        <v/>
      </c>
      <c r="Q47" s="17" t="str">
        <f>IF(('[1]2017 Results'!AT152)="","",('[1]2017 Results'!AT152)*100)</f>
        <v/>
      </c>
      <c r="R47" s="17">
        <f>IF(('[1]2017 Results'!AW152)="","",('[1]2017 Results'!AW152)*100)</f>
        <v>49.918443685550002</v>
      </c>
      <c r="S47" s="17">
        <f>IF(('[1]2017 Results'!AZ152)="","",('[1]2017 Results'!AZ152)*100)</f>
        <v>53.050861785015755</v>
      </c>
      <c r="T47" s="17" t="str">
        <f>IF(('[1]2017 Results'!BC152)="","",('[1]2017 Results'!BC152)*100)</f>
        <v/>
      </c>
      <c r="U47" s="17">
        <f>IF(('[1]2017 Results'!BF152)="","",('[1]2017 Results'!BF152)*100)</f>
        <v>51.760555669473021</v>
      </c>
      <c r="V47" s="17" t="str">
        <f>IF(('[1]2017 Results'!BI152)="","",('[1]2017 Results'!BI152)*100)</f>
        <v/>
      </c>
      <c r="W47" s="17" t="str">
        <f>IF(('[1]2017 Results'!BL152)="","",('[1]2017 Results'!BL152)*100)</f>
        <v/>
      </c>
      <c r="X47" s="17" t="str">
        <f>IF(('[1]2017 Results'!BO152)="","",('[1]2017 Results'!BO152)*100)</f>
        <v/>
      </c>
      <c r="Y47" s="17">
        <f>IF(('[1]2017 Results'!BR152)="","",('[1]2017 Results'!BR152)*100)</f>
        <v>52.316334453152017</v>
      </c>
      <c r="Z47" s="18">
        <f>SUM(F47:Y47)</f>
        <v>207.04619559319082</v>
      </c>
      <c r="AA47" s="18">
        <f>IF(Z47=0,"0.00",(IF(AB47&lt;8,SUM(F47:Y47),SUM(LARGE(F47:Y47,{1,2,3,4,5,6,7,8})))))</f>
        <v>207.04619559319082</v>
      </c>
      <c r="AB47" s="16">
        <f>COUNTIF(F47:Y47,"&gt;0")</f>
        <v>4</v>
      </c>
      <c r="AC47" s="16">
        <f>IF(AA47="0.00","",(RANK(AA47,$AA$4:$AA$82,0)))</f>
        <v>44</v>
      </c>
    </row>
    <row r="48" spans="2:29" x14ac:dyDescent="0.25">
      <c r="B48" s="14">
        <v>45</v>
      </c>
      <c r="C48" s="14" t="str">
        <f>'[1]2017 Results'!C94</f>
        <v>James</v>
      </c>
      <c r="D48" s="15" t="str">
        <f>'[1]2017 Results'!D94</f>
        <v>McGann</v>
      </c>
      <c r="E48" s="16" t="str">
        <f>'[1]2017 Results'!H94</f>
        <v>M40</v>
      </c>
      <c r="F48" s="17">
        <f>IF(('[1]2017 Results'!M94)="","",('[1]2017 Results'!M94)*100)</f>
        <v>67.884568927298645</v>
      </c>
      <c r="G48" s="17" t="str">
        <f>IF(('[1]2017 Results'!P94)="","",('[1]2017 Results'!P94)*100)</f>
        <v/>
      </c>
      <c r="H48" s="17">
        <f>IF(('[1]2017 Results'!S94)="","",('[1]2017 Results'!S94)*100)</f>
        <v>68.074342083245583</v>
      </c>
      <c r="I48" s="17" t="str">
        <f>IF(('[1]2017 Results'!V94)="","",('[1]2017 Results'!V94)*100)</f>
        <v/>
      </c>
      <c r="J48" s="17" t="str">
        <f>IF(('[1]2017 Results'!Y94)="","",('[1]2017 Results'!Y94)*100)</f>
        <v/>
      </c>
      <c r="K48" s="17">
        <f>IF(('[1]2017 Results'!AB94)="","",('[1]2017 Results'!AB94)*100)</f>
        <v>64.033866482511996</v>
      </c>
      <c r="L48" s="17" t="str">
        <f>IF(('[1]2017 Results'!AE94)="","",('[1]2017 Results'!AE94)*100)</f>
        <v/>
      </c>
      <c r="M48" s="17" t="str">
        <f>IF(('[1]2017 Results'!AH94)="","",('[1]2017 Results'!AH94)*100)</f>
        <v/>
      </c>
      <c r="N48" s="17" t="str">
        <f>IF(('[1]2017 Results'!AK94)="","",('[1]2017 Results'!AK94)*100)</f>
        <v/>
      </c>
      <c r="O48" s="17" t="str">
        <f>IF(('[1]2017 Results'!AN94)="","",('[1]2017 Results'!AN94)*100)</f>
        <v/>
      </c>
      <c r="P48" s="17" t="str">
        <f>IF(('[1]2017 Results'!AQ94)="","",('[1]2017 Results'!AQ94)*100)</f>
        <v/>
      </c>
      <c r="Q48" s="17" t="str">
        <f>IF(('[1]2017 Results'!AT94)="","",('[1]2017 Results'!AT94)*100)</f>
        <v/>
      </c>
      <c r="R48" s="17" t="str">
        <f>IF(('[1]2017 Results'!AW94)="","",('[1]2017 Results'!AW94)*100)</f>
        <v/>
      </c>
      <c r="S48" s="17" t="str">
        <f>IF(('[1]2017 Results'!AZ94)="","",('[1]2017 Results'!AZ94)*100)</f>
        <v/>
      </c>
      <c r="T48" s="17" t="str">
        <f>IF(('[1]2017 Results'!BC94)="","",('[1]2017 Results'!BC94)*100)</f>
        <v/>
      </c>
      <c r="U48" s="17" t="str">
        <f>IF(('[1]2017 Results'!BF94)="","",('[1]2017 Results'!BF94)*100)</f>
        <v/>
      </c>
      <c r="V48" s="17" t="str">
        <f>IF(('[1]2017 Results'!BI94)="","",('[1]2017 Results'!BI94)*100)</f>
        <v/>
      </c>
      <c r="W48" s="17" t="str">
        <f>IF(('[1]2017 Results'!BL94)="","",('[1]2017 Results'!BL94)*100)</f>
        <v/>
      </c>
      <c r="X48" s="17" t="str">
        <f>IF(('[1]2017 Results'!BO94)="","",('[1]2017 Results'!BO94)*100)</f>
        <v/>
      </c>
      <c r="Y48" s="17" t="str">
        <f>IF(('[1]2017 Results'!BR94)="","",('[1]2017 Results'!BR94)*100)</f>
        <v/>
      </c>
      <c r="Z48" s="18">
        <f>SUM(F48:Y48)</f>
        <v>199.99277749305622</v>
      </c>
      <c r="AA48" s="18">
        <f>IF(Z48=0,"0.00",(IF(AB48&lt;8,SUM(F48:Y48),SUM(LARGE(F48:Y48,{1,2,3,4,5,6,7,8})))))</f>
        <v>199.99277749305622</v>
      </c>
      <c r="AB48" s="16">
        <f>COUNTIF(F48:Y48,"&gt;0")</f>
        <v>3</v>
      </c>
      <c r="AC48" s="16">
        <f>IF(AA48="0.00","",(RANK(AA48,$AA$4:$AA$82,0)))</f>
        <v>45</v>
      </c>
    </row>
    <row r="49" spans="2:29" x14ac:dyDescent="0.25">
      <c r="B49" s="14">
        <v>46</v>
      </c>
      <c r="C49" s="14" t="str">
        <f>'[1]2017 Results'!C28</f>
        <v>Becky</v>
      </c>
      <c r="D49" s="15" t="str">
        <f>'[1]2017 Results'!D28</f>
        <v>Cooper</v>
      </c>
      <c r="E49" s="16" t="str">
        <f>'[1]2017 Results'!H28</f>
        <v>F35</v>
      </c>
      <c r="F49" s="17" t="str">
        <f>IF(('[1]2017 Results'!M28)="","",('[1]2017 Results'!M28)*100)</f>
        <v/>
      </c>
      <c r="G49" s="17" t="str">
        <f>IF(('[1]2017 Results'!P28)="","",('[1]2017 Results'!P28)*100)</f>
        <v/>
      </c>
      <c r="H49" s="17" t="str">
        <f>IF(('[1]2017 Results'!S28)="","",('[1]2017 Results'!S28)*100)</f>
        <v/>
      </c>
      <c r="I49" s="17">
        <f>IF(('[1]2017 Results'!V28)="","",('[1]2017 Results'!V28)*100)</f>
        <v>65.715311161998358</v>
      </c>
      <c r="J49" s="17" t="str">
        <f>IF(('[1]2017 Results'!Y28)="","",('[1]2017 Results'!Y28)*100)</f>
        <v/>
      </c>
      <c r="K49" s="17" t="str">
        <f>IF(('[1]2017 Results'!AB28)="","",('[1]2017 Results'!AB28)*100)</f>
        <v/>
      </c>
      <c r="L49" s="17" t="str">
        <f>IF(('[1]2017 Results'!AE28)="","",('[1]2017 Results'!AE28)*100)</f>
        <v/>
      </c>
      <c r="M49" s="17" t="str">
        <f>IF(('[1]2017 Results'!AH28)="","",('[1]2017 Results'!AH28)*100)</f>
        <v/>
      </c>
      <c r="N49" s="17" t="str">
        <f>IF(('[1]2017 Results'!AK28)="","",('[1]2017 Results'!AK28)*100)</f>
        <v/>
      </c>
      <c r="O49" s="17" t="str">
        <f>IF(('[1]2017 Results'!AN28)="","",('[1]2017 Results'!AN28)*100)</f>
        <v/>
      </c>
      <c r="P49" s="17" t="str">
        <f>IF(('[1]2017 Results'!AQ28)="","",('[1]2017 Results'!AQ28)*100)</f>
        <v/>
      </c>
      <c r="Q49" s="17" t="str">
        <f>IF(('[1]2017 Results'!AT28)="","",('[1]2017 Results'!AT28)*100)</f>
        <v/>
      </c>
      <c r="R49" s="17">
        <f>IF(('[1]2017 Results'!AW28)="","",('[1]2017 Results'!AW28)*100)</f>
        <v>65.365885544334404</v>
      </c>
      <c r="S49" s="17">
        <f>IF(('[1]2017 Results'!AZ28)="","",('[1]2017 Results'!AZ28)*100)</f>
        <v>65.715311161998358</v>
      </c>
      <c r="T49" s="17" t="str">
        <f>IF(('[1]2017 Results'!BC28)="","",('[1]2017 Results'!BC28)*100)</f>
        <v/>
      </c>
      <c r="U49" s="17" t="str">
        <f>IF(('[1]2017 Results'!BF28)="","",('[1]2017 Results'!BF28)*100)</f>
        <v/>
      </c>
      <c r="V49" s="17" t="str">
        <f>IF(('[1]2017 Results'!BI28)="","",('[1]2017 Results'!BI28)*100)</f>
        <v/>
      </c>
      <c r="W49" s="17" t="str">
        <f>IF(('[1]2017 Results'!BL28)="","",('[1]2017 Results'!BL28)*100)</f>
        <v/>
      </c>
      <c r="X49" s="17" t="str">
        <f>IF(('[1]2017 Results'!BO28)="","",('[1]2017 Results'!BO28)*100)</f>
        <v/>
      </c>
      <c r="Y49" s="17" t="str">
        <f>IF(('[1]2017 Results'!BR28)="","",('[1]2017 Results'!BR28)*100)</f>
        <v/>
      </c>
      <c r="Z49" s="18">
        <f>SUM(F49:Y49)</f>
        <v>196.79650786833113</v>
      </c>
      <c r="AA49" s="18">
        <f>IF(Z49=0,"0.00",(IF(AB49&lt;8,SUM(F49:Y49),SUM(LARGE(F49:Y49,{1,2,3,4,5,6,7,8})))))</f>
        <v>196.79650786833113</v>
      </c>
      <c r="AB49" s="16">
        <f>COUNTIF(F49:Y49,"&gt;0")</f>
        <v>3</v>
      </c>
      <c r="AC49" s="16">
        <f>IF(AA49="0.00","",(RANK(AA49,$AA$4:$AA$82,0)))</f>
        <v>46</v>
      </c>
    </row>
    <row r="50" spans="2:29" x14ac:dyDescent="0.25">
      <c r="B50" s="14">
        <v>47</v>
      </c>
      <c r="C50" s="14" t="str">
        <f>'[1]2017 Results'!C65</f>
        <v>Catherine</v>
      </c>
      <c r="D50" s="15" t="str">
        <f>'[1]2017 Results'!D65</f>
        <v>Howell-Walmsley</v>
      </c>
      <c r="E50" s="16" t="str">
        <f>'[1]2017 Results'!H65</f>
        <v>F35</v>
      </c>
      <c r="F50" s="17">
        <f>IF(('[1]2017 Results'!M65)="","",('[1]2017 Results'!M65)*100)</f>
        <v>61.724790052622744</v>
      </c>
      <c r="G50" s="17">
        <f>IF(('[1]2017 Results'!P65)="","",('[1]2017 Results'!P65)*100)</f>
        <v>62.393704653109424</v>
      </c>
      <c r="H50" s="17">
        <f>IF(('[1]2017 Results'!S65)="","",('[1]2017 Results'!S65)*100)</f>
        <v>64.611883339481523</v>
      </c>
      <c r="I50" s="17" t="str">
        <f>IF(('[1]2017 Results'!V65)="","",('[1]2017 Results'!V65)*100)</f>
        <v/>
      </c>
      <c r="J50" s="17" t="str">
        <f>IF(('[1]2017 Results'!Y65)="","",('[1]2017 Results'!Y65)*100)</f>
        <v/>
      </c>
      <c r="K50" s="17" t="str">
        <f>IF(('[1]2017 Results'!AB65)="","",('[1]2017 Results'!AB65)*100)</f>
        <v/>
      </c>
      <c r="L50" s="17" t="str">
        <f>IF(('[1]2017 Results'!AE65)="","",('[1]2017 Results'!AE65)*100)</f>
        <v/>
      </c>
      <c r="M50" s="17" t="str">
        <f>IF(('[1]2017 Results'!AH65)="","",('[1]2017 Results'!AH65)*100)</f>
        <v/>
      </c>
      <c r="N50" s="17" t="str">
        <f>IF(('[1]2017 Results'!AK65)="","",('[1]2017 Results'!AK65)*100)</f>
        <v/>
      </c>
      <c r="O50" s="17" t="str">
        <f>IF(('[1]2017 Results'!AN65)="","",('[1]2017 Results'!AN65)*100)</f>
        <v/>
      </c>
      <c r="P50" s="17" t="str">
        <f>IF(('[1]2017 Results'!AQ65)="","",('[1]2017 Results'!AQ65)*100)</f>
        <v/>
      </c>
      <c r="Q50" s="17" t="str">
        <f>IF(('[1]2017 Results'!AT65)="","",('[1]2017 Results'!AT65)*100)</f>
        <v/>
      </c>
      <c r="R50" s="17" t="str">
        <f>IF(('[1]2017 Results'!AW65)="","",('[1]2017 Results'!AW65)*100)</f>
        <v/>
      </c>
      <c r="S50" s="17" t="str">
        <f>IF(('[1]2017 Results'!AZ65)="","",('[1]2017 Results'!AZ65)*100)</f>
        <v/>
      </c>
      <c r="T50" s="17" t="str">
        <f>IF(('[1]2017 Results'!BC65)="","",('[1]2017 Results'!BC65)*100)</f>
        <v/>
      </c>
      <c r="U50" s="17" t="str">
        <f>IF(('[1]2017 Results'!BF65)="","",('[1]2017 Results'!BF65)*100)</f>
        <v/>
      </c>
      <c r="V50" s="17" t="str">
        <f>IF(('[1]2017 Results'!BI65)="","",('[1]2017 Results'!BI65)*100)</f>
        <v/>
      </c>
      <c r="W50" s="17" t="str">
        <f>IF(('[1]2017 Results'!BL65)="","",('[1]2017 Results'!BL65)*100)</f>
        <v/>
      </c>
      <c r="X50" s="17" t="str">
        <f>IF(('[1]2017 Results'!BO65)="","",('[1]2017 Results'!BO65)*100)</f>
        <v/>
      </c>
      <c r="Y50" s="17" t="str">
        <f>IF(('[1]2017 Results'!BR65)="","",('[1]2017 Results'!BR65)*100)</f>
        <v/>
      </c>
      <c r="Z50" s="18">
        <f>SUM(F50:Y50)</f>
        <v>188.73037804521368</v>
      </c>
      <c r="AA50" s="18">
        <f>IF(Z50=0,"0.00",(IF(AB50&lt;8,SUM(F50:Y50),SUM(LARGE(F50:Y50,{1,2,3,4,5,6,7,8})))))</f>
        <v>188.73037804521368</v>
      </c>
      <c r="AB50" s="16">
        <f>COUNTIF(F50:Y50,"&gt;0")</f>
        <v>3</v>
      </c>
      <c r="AC50" s="16">
        <f>IF(AA50="0.00","",(RANK(AA50,$AA$4:$AA$82,0)))</f>
        <v>47</v>
      </c>
    </row>
    <row r="51" spans="2:29" x14ac:dyDescent="0.25">
      <c r="B51" s="14">
        <v>48</v>
      </c>
      <c r="C51" s="14" t="str">
        <f>'[1]2017 Results'!C35</f>
        <v>Liz</v>
      </c>
      <c r="D51" s="15" t="str">
        <f>'[1]2017 Results'!D35</f>
        <v xml:space="preserve">Darley </v>
      </c>
      <c r="E51" s="16" t="str">
        <f>'[1]2017 Results'!H35</f>
        <v>F35</v>
      </c>
      <c r="F51" s="17" t="str">
        <f>IF(('[1]2017 Results'!M35)="","",('[1]2017 Results'!M35)*100)</f>
        <v/>
      </c>
      <c r="G51" s="17" t="str">
        <f>IF(('[1]2017 Results'!P35)="","",('[1]2017 Results'!P35)*100)</f>
        <v/>
      </c>
      <c r="H51" s="17" t="str">
        <f>IF(('[1]2017 Results'!S35)="","",('[1]2017 Results'!S35)*100)</f>
        <v/>
      </c>
      <c r="I51" s="17" t="str">
        <f>IF(('[1]2017 Results'!V35)="","",('[1]2017 Results'!V35)*100)</f>
        <v/>
      </c>
      <c r="J51" s="17" t="str">
        <f>IF(('[1]2017 Results'!Y35)="","",('[1]2017 Results'!Y35)*100)</f>
        <v/>
      </c>
      <c r="K51" s="17">
        <f>IF(('[1]2017 Results'!AB35)="","",('[1]2017 Results'!AB35)*100)</f>
        <v>40.81499562674049</v>
      </c>
      <c r="L51" s="17" t="str">
        <f>IF(('[1]2017 Results'!AE35)="","",('[1]2017 Results'!AE35)*100)</f>
        <v/>
      </c>
      <c r="M51" s="17" t="str">
        <f>IF(('[1]2017 Results'!AH35)="","",('[1]2017 Results'!AH35)*100)</f>
        <v/>
      </c>
      <c r="N51" s="17" t="str">
        <f>IF(('[1]2017 Results'!AK35)="","",('[1]2017 Results'!AK35)*100)</f>
        <v/>
      </c>
      <c r="O51" s="17" t="str">
        <f>IF(('[1]2017 Results'!AN35)="","",('[1]2017 Results'!AN35)*100)</f>
        <v/>
      </c>
      <c r="P51" s="17">
        <f>IF(('[1]2017 Results'!AQ35)="","",('[1]2017 Results'!AQ35)*100)</f>
        <v>45.84931215451158</v>
      </c>
      <c r="Q51" s="17">
        <f>IF(('[1]2017 Results'!AT35)="","",('[1]2017 Results'!AT35)*100)</f>
        <v>47.86827828113114</v>
      </c>
      <c r="R51" s="17">
        <f>IF(('[1]2017 Results'!AW35)="","",('[1]2017 Results'!AW35)*100)</f>
        <v>47.503428599110322</v>
      </c>
      <c r="S51" s="17" t="str">
        <f>IF(('[1]2017 Results'!AZ35)="","",('[1]2017 Results'!AZ35)*100)</f>
        <v/>
      </c>
      <c r="T51" s="17" t="str">
        <f>IF(('[1]2017 Results'!BC35)="","",('[1]2017 Results'!BC35)*100)</f>
        <v/>
      </c>
      <c r="U51" s="17" t="str">
        <f>IF(('[1]2017 Results'!BF35)="","",('[1]2017 Results'!BF35)*100)</f>
        <v/>
      </c>
      <c r="V51" s="17" t="str">
        <f>IF(('[1]2017 Results'!BI35)="","",('[1]2017 Results'!BI35)*100)</f>
        <v/>
      </c>
      <c r="W51" s="17" t="str">
        <f>IF(('[1]2017 Results'!BL35)="","",('[1]2017 Results'!BL35)*100)</f>
        <v/>
      </c>
      <c r="X51" s="17" t="str">
        <f>IF(('[1]2017 Results'!BO35)="","",('[1]2017 Results'!BO35)*100)</f>
        <v/>
      </c>
      <c r="Y51" s="17" t="str">
        <f>IF(('[1]2017 Results'!BR35)="","",('[1]2017 Results'!BR35)*100)</f>
        <v/>
      </c>
      <c r="Z51" s="18">
        <f>SUM(F51:Y51)</f>
        <v>182.03601466149351</v>
      </c>
      <c r="AA51" s="18">
        <f>IF(Z51=0,"0.00",(IF(AB51&lt;8,SUM(F51:Y51),SUM(LARGE(F51:Y51,{1,2,3,4,5,6,7,8})))))</f>
        <v>182.03601466149351</v>
      </c>
      <c r="AB51" s="16">
        <f>COUNTIF(F51:Y51,"&gt;0")</f>
        <v>4</v>
      </c>
      <c r="AC51" s="16">
        <f>IF(AA51="0.00","",(RANK(AA51,$AA$4:$AA$82,0)))</f>
        <v>48</v>
      </c>
    </row>
    <row r="52" spans="2:29" x14ac:dyDescent="0.25">
      <c r="B52" s="14">
        <v>49</v>
      </c>
      <c r="C52" s="14" t="str">
        <f>'[1]2017 Results'!C146</f>
        <v>Joanna</v>
      </c>
      <c r="D52" s="15" t="str">
        <f>'[1]2017 Results'!D146</f>
        <v>Pearson</v>
      </c>
      <c r="E52" s="16" t="str">
        <f>'[1]2017 Results'!H146</f>
        <v>F35</v>
      </c>
      <c r="F52" s="17" t="str">
        <f>IF(('[1]2017 Results'!M146)="","",('[1]2017 Results'!M146)*100)</f>
        <v/>
      </c>
      <c r="G52" s="17" t="str">
        <f>IF(('[1]2017 Results'!P146)="","",('[1]2017 Results'!P146)*100)</f>
        <v/>
      </c>
      <c r="H52" s="17" t="str">
        <f>IF(('[1]2017 Results'!S146)="","",('[1]2017 Results'!S146)*100)</f>
        <v/>
      </c>
      <c r="I52" s="17" t="str">
        <f>IF(('[1]2017 Results'!V146)="","",('[1]2017 Results'!V146)*100)</f>
        <v/>
      </c>
      <c r="J52" s="17" t="str">
        <f>IF(('[1]2017 Results'!Y146)="","",('[1]2017 Results'!Y146)*100)</f>
        <v/>
      </c>
      <c r="K52" s="17" t="str">
        <f>IF(('[1]2017 Results'!AB146)="","",('[1]2017 Results'!AB146)*100)</f>
        <v/>
      </c>
      <c r="L52" s="17" t="str">
        <f>IF(('[1]2017 Results'!AE146)="","",('[1]2017 Results'!AE146)*100)</f>
        <v/>
      </c>
      <c r="M52" s="17" t="str">
        <f>IF(('[1]2017 Results'!AH146)="","",('[1]2017 Results'!AH146)*100)</f>
        <v/>
      </c>
      <c r="N52" s="17" t="str">
        <f>IF(('[1]2017 Results'!AK146)="","",('[1]2017 Results'!AK146)*100)</f>
        <v/>
      </c>
      <c r="O52" s="17" t="str">
        <f>IF(('[1]2017 Results'!AN146)="","",('[1]2017 Results'!AN146)*100)</f>
        <v/>
      </c>
      <c r="P52" s="17" t="str">
        <f>IF(('[1]2017 Results'!AQ146)="","",('[1]2017 Results'!AQ146)*100)</f>
        <v/>
      </c>
      <c r="Q52" s="17">
        <f>IF(('[1]2017 Results'!AT146)="","",('[1]2017 Results'!AT146)*100)</f>
        <v>60.112827152501616</v>
      </c>
      <c r="R52" s="17">
        <f>IF(('[1]2017 Results'!AW146)="","",('[1]2017 Results'!AW146)*100)</f>
        <v>58.590983427121834</v>
      </c>
      <c r="S52" s="17" t="str">
        <f>IF(('[1]2017 Results'!AZ146)="","",('[1]2017 Results'!AZ146)*100)</f>
        <v/>
      </c>
      <c r="T52" s="17" t="str">
        <f>IF(('[1]2017 Results'!BC146)="","",('[1]2017 Results'!BC146)*100)</f>
        <v/>
      </c>
      <c r="U52" s="17" t="str">
        <f>IF(('[1]2017 Results'!BF146)="","",('[1]2017 Results'!BF146)*100)</f>
        <v/>
      </c>
      <c r="V52" s="17" t="str">
        <f>IF(('[1]2017 Results'!BI146)="","",('[1]2017 Results'!BI146)*100)</f>
        <v/>
      </c>
      <c r="W52" s="17" t="str">
        <f>IF(('[1]2017 Results'!BL146)="","",('[1]2017 Results'!BL146)*100)</f>
        <v/>
      </c>
      <c r="X52" s="17" t="str">
        <f>IF(('[1]2017 Results'!BO146)="","",('[1]2017 Results'!BO146)*100)</f>
        <v/>
      </c>
      <c r="Y52" s="17">
        <f>IF(('[1]2017 Results'!BR146)="","",('[1]2017 Results'!BR146)*100)</f>
        <v>58.185891775520105</v>
      </c>
      <c r="Z52" s="18">
        <f>SUM(F52:Y52)</f>
        <v>176.88970235514356</v>
      </c>
      <c r="AA52" s="18">
        <f>IF(Z52=0,"0.00",(IF(AB52&lt;8,SUM(F52:Y52),SUM(LARGE(F52:Y52,{1,2,3,4,5,6,7,8})))))</f>
        <v>176.88970235514356</v>
      </c>
      <c r="AB52" s="16">
        <f>COUNTIF(F52:Y52,"&gt;0")</f>
        <v>3</v>
      </c>
      <c r="AC52" s="16">
        <f>IF(AA52="0.00","",(RANK(AA52,$AA$4:$AA$82,0)))</f>
        <v>49</v>
      </c>
    </row>
    <row r="53" spans="2:29" x14ac:dyDescent="0.25">
      <c r="B53" s="14">
        <v>50</v>
      </c>
      <c r="C53" s="14" t="str">
        <f>'[1]2017 Results'!C147</f>
        <v>Alice</v>
      </c>
      <c r="D53" s="15" t="str">
        <f>'[1]2017 Results'!D147</f>
        <v>Williams</v>
      </c>
      <c r="E53" s="16" t="str">
        <f>'[1]2017 Results'!H147</f>
        <v>F</v>
      </c>
      <c r="F53" s="17" t="str">
        <f>IF(('[1]2017 Results'!M147)="","",('[1]2017 Results'!M147)*100)</f>
        <v/>
      </c>
      <c r="G53" s="17" t="str">
        <f>IF(('[1]2017 Results'!P147)="","",('[1]2017 Results'!P147)*100)</f>
        <v/>
      </c>
      <c r="H53" s="17" t="str">
        <f>IF(('[1]2017 Results'!S147)="","",('[1]2017 Results'!S147)*100)</f>
        <v/>
      </c>
      <c r="I53" s="17" t="str">
        <f>IF(('[1]2017 Results'!V147)="","",('[1]2017 Results'!V147)*100)</f>
        <v/>
      </c>
      <c r="J53" s="17" t="str">
        <f>IF(('[1]2017 Results'!Y147)="","",('[1]2017 Results'!Y147)*100)</f>
        <v/>
      </c>
      <c r="K53" s="17" t="str">
        <f>IF(('[1]2017 Results'!AB147)="","",('[1]2017 Results'!AB147)*100)</f>
        <v/>
      </c>
      <c r="L53" s="17" t="str">
        <f>IF(('[1]2017 Results'!AE147)="","",('[1]2017 Results'!AE147)*100)</f>
        <v/>
      </c>
      <c r="M53" s="17" t="str">
        <f>IF(('[1]2017 Results'!AH147)="","",('[1]2017 Results'!AH147)*100)</f>
        <v/>
      </c>
      <c r="N53" s="17" t="str">
        <f>IF(('[1]2017 Results'!AK147)="","",('[1]2017 Results'!AK147)*100)</f>
        <v/>
      </c>
      <c r="O53" s="17" t="str">
        <f>IF(('[1]2017 Results'!AN147)="","",('[1]2017 Results'!AN147)*100)</f>
        <v/>
      </c>
      <c r="P53" s="17" t="str">
        <f>IF(('[1]2017 Results'!AQ147)="","",('[1]2017 Results'!AQ147)*100)</f>
        <v/>
      </c>
      <c r="Q53" s="17" t="str">
        <f>IF(('[1]2017 Results'!AT147)="","",('[1]2017 Results'!AT147)*100)</f>
        <v/>
      </c>
      <c r="R53" s="17">
        <f>IF(('[1]2017 Results'!AW147)="","",('[1]2017 Results'!AW147)*100)</f>
        <v>58.97602073882048</v>
      </c>
      <c r="S53" s="17" t="str">
        <f>IF(('[1]2017 Results'!AZ147)="","",('[1]2017 Results'!AZ147)*100)</f>
        <v/>
      </c>
      <c r="T53" s="17">
        <f>IF(('[1]2017 Results'!BC147)="","",('[1]2017 Results'!BC147)*100)</f>
        <v>56.120875732346597</v>
      </c>
      <c r="U53" s="17" t="str">
        <f>IF(('[1]2017 Results'!BF147)="","",('[1]2017 Results'!BF147)*100)</f>
        <v/>
      </c>
      <c r="V53" s="17" t="str">
        <f>IF(('[1]2017 Results'!BI147)="","",('[1]2017 Results'!BI147)*100)</f>
        <v/>
      </c>
      <c r="W53" s="17" t="str">
        <f>IF(('[1]2017 Results'!BL147)="","",('[1]2017 Results'!BL147)*100)</f>
        <v/>
      </c>
      <c r="X53" s="17" t="str">
        <f>IF(('[1]2017 Results'!BO147)="","",('[1]2017 Results'!BO147)*100)</f>
        <v/>
      </c>
      <c r="Y53" s="17">
        <f>IF(('[1]2017 Results'!BR147)="","",('[1]2017 Results'!BR147)*100)</f>
        <v>55.862492326580728</v>
      </c>
      <c r="Z53" s="18">
        <f>SUM(F53:Y53)</f>
        <v>170.95938879774781</v>
      </c>
      <c r="AA53" s="18">
        <f>IF(Z53=0,"0.00",(IF(AB53&lt;8,SUM(F53:Y53),SUM(LARGE(F53:Y53,{1,2,3,4,5,6,7,8})))))</f>
        <v>170.95938879774781</v>
      </c>
      <c r="AB53" s="16">
        <f>COUNTIF(F53:Y53,"&gt;0")</f>
        <v>3</v>
      </c>
      <c r="AC53" s="16">
        <f>IF(AA53="0.00","",(RANK(AA53,$AA$4:$AA$82,0)))</f>
        <v>50</v>
      </c>
    </row>
    <row r="54" spans="2:29" x14ac:dyDescent="0.25">
      <c r="B54" s="14">
        <v>51</v>
      </c>
      <c r="C54" s="14" t="str">
        <f>'[1]2017 Results'!C46</f>
        <v>Liz</v>
      </c>
      <c r="D54" s="15" t="str">
        <f>'[1]2017 Results'!D46</f>
        <v>Firth</v>
      </c>
      <c r="E54" s="16" t="str">
        <f>'[1]2017 Results'!H46</f>
        <v>F35</v>
      </c>
      <c r="F54" s="17" t="str">
        <f>IF(('[1]2017 Results'!M46)="","",('[1]2017 Results'!M46)*100)</f>
        <v/>
      </c>
      <c r="G54" s="17" t="str">
        <f>IF(('[1]2017 Results'!P46)="","",('[1]2017 Results'!P46)*100)</f>
        <v/>
      </c>
      <c r="H54" s="17" t="str">
        <f>IF(('[1]2017 Results'!S46)="","",('[1]2017 Results'!S46)*100)</f>
        <v/>
      </c>
      <c r="I54" s="17" t="str">
        <f>IF(('[1]2017 Results'!V46)="","",('[1]2017 Results'!V46)*100)</f>
        <v/>
      </c>
      <c r="J54" s="17" t="str">
        <f>IF(('[1]2017 Results'!Y46)="","",('[1]2017 Results'!Y46)*100)</f>
        <v/>
      </c>
      <c r="K54" s="17" t="str">
        <f>IF(('[1]2017 Results'!AB46)="","",('[1]2017 Results'!AB46)*100)</f>
        <v/>
      </c>
      <c r="L54" s="17" t="str">
        <f>IF(('[1]2017 Results'!AE46)="","",('[1]2017 Results'!AE46)*100)</f>
        <v/>
      </c>
      <c r="M54" s="17" t="str">
        <f>IF(('[1]2017 Results'!AH46)="","",('[1]2017 Results'!AH46)*100)</f>
        <v/>
      </c>
      <c r="N54" s="17" t="str">
        <f>IF(('[1]2017 Results'!AK46)="","",('[1]2017 Results'!AK46)*100)</f>
        <v/>
      </c>
      <c r="O54" s="17" t="str">
        <f>IF(('[1]2017 Results'!AN46)="","",('[1]2017 Results'!AN46)*100)</f>
        <v/>
      </c>
      <c r="P54" s="17">
        <f>IF(('[1]2017 Results'!AQ46)="","",('[1]2017 Results'!AQ46)*100)</f>
        <v>51.392766564114567</v>
      </c>
      <c r="Q54" s="17">
        <f>IF(('[1]2017 Results'!AT46)="","",('[1]2017 Results'!AT46)*100)</f>
        <v>52.431287789058445</v>
      </c>
      <c r="R54" s="17">
        <f>IF(('[1]2017 Results'!AW46)="","",('[1]2017 Results'!AW46)*100)</f>
        <v>52.459938765992355</v>
      </c>
      <c r="S54" s="17" t="str">
        <f>IF(('[1]2017 Results'!AZ46)="","",('[1]2017 Results'!AZ46)*100)</f>
        <v/>
      </c>
      <c r="T54" s="17" t="str">
        <f>IF(('[1]2017 Results'!BC46)="","",('[1]2017 Results'!BC46)*100)</f>
        <v/>
      </c>
      <c r="U54" s="17" t="str">
        <f>IF(('[1]2017 Results'!BF46)="","",('[1]2017 Results'!BF46)*100)</f>
        <v/>
      </c>
      <c r="V54" s="17" t="str">
        <f>IF(('[1]2017 Results'!BI46)="","",('[1]2017 Results'!BI46)*100)</f>
        <v/>
      </c>
      <c r="W54" s="17" t="str">
        <f>IF(('[1]2017 Results'!BL46)="","",('[1]2017 Results'!BL46)*100)</f>
        <v/>
      </c>
      <c r="X54" s="17" t="str">
        <f>IF(('[1]2017 Results'!BO46)="","",('[1]2017 Results'!BO46)*100)</f>
        <v/>
      </c>
      <c r="Y54" s="17" t="str">
        <f>IF(('[1]2017 Results'!BR46)="","",('[1]2017 Results'!BR46)*100)</f>
        <v/>
      </c>
      <c r="Z54" s="18">
        <f>SUM(F54:Y54)</f>
        <v>156.28399311916536</v>
      </c>
      <c r="AA54" s="18">
        <f>IF(Z54=0,"0.00",(IF(AB54&lt;8,SUM(F54:Y54),SUM(LARGE(F54:Y54,{1,2,3,4,5,6,7,8})))))</f>
        <v>156.28399311916536</v>
      </c>
      <c r="AB54" s="16">
        <f>COUNTIF(F54:Y54,"&gt;0")</f>
        <v>3</v>
      </c>
      <c r="AC54" s="16">
        <f>IF(AA54="0.00","",(RANK(AA54,$AA$4:$AA$82,0)))</f>
        <v>51</v>
      </c>
    </row>
    <row r="55" spans="2:29" x14ac:dyDescent="0.25">
      <c r="B55" s="14">
        <v>52</v>
      </c>
      <c r="C55" s="14" t="str">
        <f>'[1]2017 Results'!C153</f>
        <v xml:space="preserve">Vicky </v>
      </c>
      <c r="D55" s="15" t="str">
        <f>'[1]2017 Results'!D153</f>
        <v>Welna</v>
      </c>
      <c r="E55" s="16" t="str">
        <f>'[1]2017 Results'!H153</f>
        <v>F</v>
      </c>
      <c r="F55" s="17" t="str">
        <f>IF(('[1]2017 Results'!M153)="","",('[1]2017 Results'!M153)*100)</f>
        <v/>
      </c>
      <c r="G55" s="17" t="str">
        <f>IF(('[1]2017 Results'!P153)="","",('[1]2017 Results'!P153)*100)</f>
        <v/>
      </c>
      <c r="H55" s="17" t="str">
        <f>IF(('[1]2017 Results'!S153)="","",('[1]2017 Results'!S153)*100)</f>
        <v/>
      </c>
      <c r="I55" s="17" t="str">
        <f>IF(('[1]2017 Results'!V153)="","",('[1]2017 Results'!V153)*100)</f>
        <v/>
      </c>
      <c r="J55" s="17" t="str">
        <f>IF(('[1]2017 Results'!Y153)="","",('[1]2017 Results'!Y153)*100)</f>
        <v/>
      </c>
      <c r="K55" s="17" t="str">
        <f>IF(('[1]2017 Results'!AB153)="","",('[1]2017 Results'!AB153)*100)</f>
        <v/>
      </c>
      <c r="L55" s="17" t="str">
        <f>IF(('[1]2017 Results'!AE153)="","",('[1]2017 Results'!AE153)*100)</f>
        <v/>
      </c>
      <c r="M55" s="17" t="str">
        <f>IF(('[1]2017 Results'!AH153)="","",('[1]2017 Results'!AH153)*100)</f>
        <v/>
      </c>
      <c r="N55" s="17" t="str">
        <f>IF(('[1]2017 Results'!AK153)="","",('[1]2017 Results'!AK153)*100)</f>
        <v/>
      </c>
      <c r="O55" s="17" t="str">
        <f>IF(('[1]2017 Results'!AN153)="","",('[1]2017 Results'!AN153)*100)</f>
        <v/>
      </c>
      <c r="P55" s="17">
        <f>IF(('[1]2017 Results'!AQ153)="","",('[1]2017 Results'!AQ153)*100)</f>
        <v>49.860030292981925</v>
      </c>
      <c r="Q55" s="17">
        <f>IF(('[1]2017 Results'!AT153)="","",('[1]2017 Results'!AT153)*100)</f>
        <v>48.098563364624539</v>
      </c>
      <c r="R55" s="17">
        <f>IF(('[1]2017 Results'!AW153)="","",('[1]2017 Results'!AW153)*100)</f>
        <v>47.559398029723887</v>
      </c>
      <c r="S55" s="17" t="str">
        <f>IF(('[1]2017 Results'!AZ153)="","",('[1]2017 Results'!AZ153)*100)</f>
        <v/>
      </c>
      <c r="T55" s="17" t="str">
        <f>IF(('[1]2017 Results'!BC153)="","",('[1]2017 Results'!BC153)*100)</f>
        <v/>
      </c>
      <c r="U55" s="17" t="str">
        <f>IF(('[1]2017 Results'!BF153)="","",('[1]2017 Results'!BF153)*100)</f>
        <v/>
      </c>
      <c r="V55" s="17" t="str">
        <f>IF(('[1]2017 Results'!BI153)="","",('[1]2017 Results'!BI153)*100)</f>
        <v/>
      </c>
      <c r="W55" s="17" t="str">
        <f>IF(('[1]2017 Results'!BL153)="","",('[1]2017 Results'!BL153)*100)</f>
        <v/>
      </c>
      <c r="X55" s="17" t="str">
        <f>IF(('[1]2017 Results'!BO153)="","",('[1]2017 Results'!BO153)*100)</f>
        <v/>
      </c>
      <c r="Y55" s="17" t="str">
        <f>IF(('[1]2017 Results'!BR153)="","",('[1]2017 Results'!BR153)*100)</f>
        <v/>
      </c>
      <c r="Z55" s="18">
        <f>SUM(F55:Y55)</f>
        <v>145.51799168733035</v>
      </c>
      <c r="AA55" s="18">
        <f>IF(Z55=0,"0.00",(IF(AB55&lt;8,SUM(F55:Y55),SUM(LARGE(F55:Y55,{1,2,3,4,5,6,7,8})))))</f>
        <v>145.51799168733035</v>
      </c>
      <c r="AB55" s="16">
        <f>COUNTIF(F55:Y55,"&gt;0")</f>
        <v>3</v>
      </c>
      <c r="AC55" s="16">
        <f>IF(AA55="0.00","",(RANK(AA55,$AA$4:$AA$82,0)))</f>
        <v>52</v>
      </c>
    </row>
    <row r="56" spans="2:29" x14ac:dyDescent="0.25">
      <c r="B56" s="14">
        <v>53</v>
      </c>
      <c r="C56" s="14" t="str">
        <f>'[1]2017 Results'!C86</f>
        <v xml:space="preserve">Sarah </v>
      </c>
      <c r="D56" s="15" t="str">
        <f>'[1]2017 Results'!D86</f>
        <v>Lees</v>
      </c>
      <c r="E56" s="16" t="str">
        <f>'[1]2017 Results'!H86</f>
        <v>F35</v>
      </c>
      <c r="F56" s="17" t="str">
        <f>IF(('[1]2017 Results'!M86)="","",('[1]2017 Results'!M86)*100)</f>
        <v/>
      </c>
      <c r="G56" s="17" t="str">
        <f>IF(('[1]2017 Results'!P86)="","",('[1]2017 Results'!P86)*100)</f>
        <v/>
      </c>
      <c r="H56" s="17" t="str">
        <f>IF(('[1]2017 Results'!S86)="","",('[1]2017 Results'!S86)*100)</f>
        <v/>
      </c>
      <c r="I56" s="17" t="str">
        <f>IF(('[1]2017 Results'!V86)="","",('[1]2017 Results'!V86)*100)</f>
        <v/>
      </c>
      <c r="J56" s="17" t="str">
        <f>IF(('[1]2017 Results'!Y86)="","",('[1]2017 Results'!Y86)*100)</f>
        <v/>
      </c>
      <c r="K56" s="17">
        <f>IF(('[1]2017 Results'!AB86)="","",('[1]2017 Results'!AB86)*100)</f>
        <v>40.602265450249561</v>
      </c>
      <c r="L56" s="17" t="str">
        <f>IF(('[1]2017 Results'!AE86)="","",('[1]2017 Results'!AE86)*100)</f>
        <v/>
      </c>
      <c r="M56" s="17" t="str">
        <f>IF(('[1]2017 Results'!AH86)="","",('[1]2017 Results'!AH86)*100)</f>
        <v/>
      </c>
      <c r="N56" s="17" t="str">
        <f>IF(('[1]2017 Results'!AK86)="","",('[1]2017 Results'!AK86)*100)</f>
        <v/>
      </c>
      <c r="O56" s="17" t="str">
        <f>IF(('[1]2017 Results'!AN86)="","",('[1]2017 Results'!AN86)*100)</f>
        <v/>
      </c>
      <c r="P56" s="17" t="str">
        <f>IF(('[1]2017 Results'!AQ86)="","",('[1]2017 Results'!AQ86)*100)</f>
        <v/>
      </c>
      <c r="Q56" s="17" t="str">
        <f>IF(('[1]2017 Results'!AT86)="","",('[1]2017 Results'!AT86)*100)</f>
        <v/>
      </c>
      <c r="R56" s="17" t="str">
        <f>IF(('[1]2017 Results'!AW86)="","",('[1]2017 Results'!AW86)*100)</f>
        <v/>
      </c>
      <c r="S56" s="17" t="str">
        <f>IF(('[1]2017 Results'!AZ86)="","",('[1]2017 Results'!AZ86)*100)</f>
        <v/>
      </c>
      <c r="T56" s="17" t="str">
        <f>IF(('[1]2017 Results'!BC86)="","",('[1]2017 Results'!BC86)*100)</f>
        <v/>
      </c>
      <c r="U56" s="17" t="str">
        <f>IF(('[1]2017 Results'!BF86)="","",('[1]2017 Results'!BF86)*100)</f>
        <v/>
      </c>
      <c r="V56" s="17" t="str">
        <f>IF(('[1]2017 Results'!BI86)="","",('[1]2017 Results'!BI86)*100)</f>
        <v/>
      </c>
      <c r="W56" s="17" t="str">
        <f>IF(('[1]2017 Results'!BL86)="","",('[1]2017 Results'!BL86)*100)</f>
        <v/>
      </c>
      <c r="X56" s="17">
        <f>IF(('[1]2017 Results'!BO86)="","",('[1]2017 Results'!BO86)*100)</f>
        <v>52.118649830675089</v>
      </c>
      <c r="Y56" s="17">
        <f>IF(('[1]2017 Results'!BR86)="","",('[1]2017 Results'!BR86)*100)</f>
        <v>48.349097485727377</v>
      </c>
      <c r="Z56" s="18">
        <f>SUM(F56:Y56)</f>
        <v>141.07001276665204</v>
      </c>
      <c r="AA56" s="18">
        <f>IF(Z56=0,"0.00",(IF(AB56&lt;8,SUM(F56:Y56),SUM(LARGE(F56:Y56,{1,2,3,4,5,6,7,8})))))</f>
        <v>141.07001276665204</v>
      </c>
      <c r="AB56" s="16">
        <f>COUNTIF(F56:Y56,"&gt;0")</f>
        <v>3</v>
      </c>
      <c r="AC56" s="16">
        <f>IF(AA56="0.00","",(RANK(AA56,$AA$4:$AA$82,0)))</f>
        <v>53</v>
      </c>
    </row>
    <row r="57" spans="2:29" x14ac:dyDescent="0.25">
      <c r="B57" s="14">
        <v>54</v>
      </c>
      <c r="C57" s="14" t="str">
        <f>'[1]2017 Results'!C122</f>
        <v xml:space="preserve">Roger </v>
      </c>
      <c r="D57" s="15" t="str">
        <f>'[1]2017 Results'!D122</f>
        <v>Teare</v>
      </c>
      <c r="E57" s="16" t="str">
        <f>'[1]2017 Results'!H122</f>
        <v>M60</v>
      </c>
      <c r="F57" s="17" t="str">
        <f>IF(('[1]2017 Results'!M122)="","",('[1]2017 Results'!M122)*100)</f>
        <v/>
      </c>
      <c r="G57" s="17" t="str">
        <f>IF(('[1]2017 Results'!P122)="","",('[1]2017 Results'!P122)*100)</f>
        <v/>
      </c>
      <c r="H57" s="17" t="str">
        <f>IF(('[1]2017 Results'!S122)="","",('[1]2017 Results'!S122)*100)</f>
        <v/>
      </c>
      <c r="I57" s="17" t="str">
        <f>IF(('[1]2017 Results'!V122)="","",('[1]2017 Results'!V122)*100)</f>
        <v/>
      </c>
      <c r="J57" s="17" t="str">
        <f>IF(('[1]2017 Results'!Y122)="","",('[1]2017 Results'!Y122)*100)</f>
        <v/>
      </c>
      <c r="K57" s="17" t="str">
        <f>IF(('[1]2017 Results'!AB122)="","",('[1]2017 Results'!AB122)*100)</f>
        <v/>
      </c>
      <c r="L57" s="17" t="str">
        <f>IF(('[1]2017 Results'!AE122)="","",('[1]2017 Results'!AE122)*100)</f>
        <v/>
      </c>
      <c r="M57" s="17" t="str">
        <f>IF(('[1]2017 Results'!AH122)="","",('[1]2017 Results'!AH122)*100)</f>
        <v/>
      </c>
      <c r="N57" s="17" t="str">
        <f>IF(('[1]2017 Results'!AK122)="","",('[1]2017 Results'!AK122)*100)</f>
        <v/>
      </c>
      <c r="O57" s="17" t="str">
        <f>IF(('[1]2017 Results'!AN122)="","",('[1]2017 Results'!AN122)*100)</f>
        <v/>
      </c>
      <c r="P57" s="17" t="str">
        <f>IF(('[1]2017 Results'!AQ122)="","",('[1]2017 Results'!AQ122)*100)</f>
        <v/>
      </c>
      <c r="Q57" s="17" t="str">
        <f>IF(('[1]2017 Results'!AT122)="","",('[1]2017 Results'!AT122)*100)</f>
        <v/>
      </c>
      <c r="R57" s="17" t="str">
        <f>IF(('[1]2017 Results'!AW122)="","",('[1]2017 Results'!AW122)*100)</f>
        <v/>
      </c>
      <c r="S57" s="17" t="str">
        <f>IF(('[1]2017 Results'!AZ122)="","",('[1]2017 Results'!AZ122)*100)</f>
        <v/>
      </c>
      <c r="T57" s="17" t="str">
        <f>IF(('[1]2017 Results'!BC122)="","",('[1]2017 Results'!BC122)*100)</f>
        <v/>
      </c>
      <c r="U57" s="17">
        <f>IF(('[1]2017 Results'!BF122)="","",('[1]2017 Results'!BF122)*100)</f>
        <v>67.707237100909751</v>
      </c>
      <c r="V57" s="17" t="str">
        <f>IF(('[1]2017 Results'!BI122)="","",('[1]2017 Results'!BI122)*100)</f>
        <v/>
      </c>
      <c r="W57" s="17" t="str">
        <f>IF(('[1]2017 Results'!BL122)="","",('[1]2017 Results'!BL122)*100)</f>
        <v/>
      </c>
      <c r="X57" s="17">
        <f>IF(('[1]2017 Results'!BO122)="","",('[1]2017 Results'!BO122)*100)</f>
        <v>69.026212704274442</v>
      </c>
      <c r="Y57" s="17" t="str">
        <f>IF(('[1]2017 Results'!BR122)="","",('[1]2017 Results'!BR122)*100)</f>
        <v/>
      </c>
      <c r="Z57" s="18">
        <f>SUM(F57:Y57)</f>
        <v>136.73344980518419</v>
      </c>
      <c r="AA57" s="18">
        <f>IF(Z57=0,"0.00",(IF(AB57&lt;8,SUM(F57:Y57),SUM(LARGE(F57:Y57,{1,2,3,4,5,6,7,8})))))</f>
        <v>136.73344980518419</v>
      </c>
      <c r="AB57" s="16">
        <f>COUNTIF(F57:Y57,"&gt;0")</f>
        <v>2</v>
      </c>
      <c r="AC57" s="16">
        <f>IF(AA57="0.00","",(RANK(AA57,$AA$4:$AA$82,0)))</f>
        <v>54</v>
      </c>
    </row>
    <row r="58" spans="2:29" x14ac:dyDescent="0.25">
      <c r="B58" s="14">
        <v>55</v>
      </c>
      <c r="C58" s="14" t="str">
        <f>'[1]2017 Results'!C112</f>
        <v>Juliet</v>
      </c>
      <c r="D58" s="15" t="str">
        <f>'[1]2017 Results'!D112</f>
        <v>Robson</v>
      </c>
      <c r="E58" s="16" t="str">
        <f>'[1]2017 Results'!H112</f>
        <v>F45</v>
      </c>
      <c r="F58" s="17">
        <f>IF(('[1]2017 Results'!M112)="","",('[1]2017 Results'!M112)*100)</f>
        <v>68.443880981656747</v>
      </c>
      <c r="G58" s="17" t="str">
        <f>IF(('[1]2017 Results'!P112)="","",('[1]2017 Results'!P112)*100)</f>
        <v/>
      </c>
      <c r="H58" s="17" t="str">
        <f>IF(('[1]2017 Results'!S112)="","",('[1]2017 Results'!S112)*100)</f>
        <v/>
      </c>
      <c r="I58" s="17" t="str">
        <f>IF(('[1]2017 Results'!V112)="","",('[1]2017 Results'!V112)*100)</f>
        <v/>
      </c>
      <c r="J58" s="17" t="str">
        <f>IF(('[1]2017 Results'!Y112)="","",('[1]2017 Results'!Y112)*100)</f>
        <v/>
      </c>
      <c r="K58" s="17" t="str">
        <f>IF(('[1]2017 Results'!AB112)="","",('[1]2017 Results'!AB112)*100)</f>
        <v/>
      </c>
      <c r="L58" s="17" t="str">
        <f>IF(('[1]2017 Results'!AE112)="","",('[1]2017 Results'!AE112)*100)</f>
        <v/>
      </c>
      <c r="M58" s="17" t="str">
        <f>IF(('[1]2017 Results'!AH112)="","",('[1]2017 Results'!AH112)*100)</f>
        <v/>
      </c>
      <c r="N58" s="17" t="str">
        <f>IF(('[1]2017 Results'!AK112)="","",('[1]2017 Results'!AK112)*100)</f>
        <v/>
      </c>
      <c r="O58" s="17" t="str">
        <f>IF(('[1]2017 Results'!AN112)="","",('[1]2017 Results'!AN112)*100)</f>
        <v/>
      </c>
      <c r="P58" s="17" t="str">
        <f>IF(('[1]2017 Results'!AQ112)="","",('[1]2017 Results'!AQ112)*100)</f>
        <v/>
      </c>
      <c r="Q58" s="17" t="str">
        <f>IF(('[1]2017 Results'!AT112)="","",('[1]2017 Results'!AT112)*100)</f>
        <v/>
      </c>
      <c r="R58" s="17" t="str">
        <f>IF(('[1]2017 Results'!AW112)="","",('[1]2017 Results'!AW112)*100)</f>
        <v/>
      </c>
      <c r="S58" s="17" t="str">
        <f>IF(('[1]2017 Results'!AZ112)="","",('[1]2017 Results'!AZ112)*100)</f>
        <v/>
      </c>
      <c r="T58" s="17" t="str">
        <f>IF(('[1]2017 Results'!BC112)="","",('[1]2017 Results'!BC112)*100)</f>
        <v/>
      </c>
      <c r="U58" s="17" t="str">
        <f>IF(('[1]2017 Results'!BF112)="","",('[1]2017 Results'!BF112)*100)</f>
        <v/>
      </c>
      <c r="V58" s="17" t="str">
        <f>IF(('[1]2017 Results'!BI112)="","",('[1]2017 Results'!BI112)*100)</f>
        <v/>
      </c>
      <c r="W58" s="17" t="str">
        <f>IF(('[1]2017 Results'!BL112)="","",('[1]2017 Results'!BL112)*100)</f>
        <v/>
      </c>
      <c r="X58" s="17" t="str">
        <f>IF(('[1]2017 Results'!BO112)="","",('[1]2017 Results'!BO112)*100)</f>
        <v/>
      </c>
      <c r="Y58" s="17">
        <f>IF(('[1]2017 Results'!BR112)="","",('[1]2017 Results'!BR112)*100)</f>
        <v>68.095566065719566</v>
      </c>
      <c r="Z58" s="18">
        <f>SUM(F58:Y58)</f>
        <v>136.53944704737631</v>
      </c>
      <c r="AA58" s="18">
        <f>IF(Z58=0,"0.00",(IF(AB58&lt;8,SUM(F58:Y58),SUM(LARGE(F58:Y58,{1,2,3,4,5,6,7,8})))))</f>
        <v>136.53944704737631</v>
      </c>
      <c r="AB58" s="16">
        <f>COUNTIF(F58:Y58,"&gt;0")</f>
        <v>2</v>
      </c>
      <c r="AC58" s="16">
        <f>IF(AA58="0.00","",(RANK(AA58,$AA$4:$AA$82,0)))</f>
        <v>55</v>
      </c>
    </row>
    <row r="59" spans="2:29" x14ac:dyDescent="0.25">
      <c r="B59" s="14">
        <v>56</v>
      </c>
      <c r="C59" s="14" t="str">
        <f>'[1]2017 Results'!C27</f>
        <v xml:space="preserve">Mark </v>
      </c>
      <c r="D59" s="15" t="str">
        <f>'[1]2017 Results'!D27</f>
        <v>Clegg</v>
      </c>
      <c r="E59" s="16" t="str">
        <f>'[1]2017 Results'!H27</f>
        <v>M40</v>
      </c>
      <c r="F59" s="17">
        <f>IF(('[1]2017 Results'!M27)="","",('[1]2017 Results'!M27)*100)</f>
        <v>65.291984661125483</v>
      </c>
      <c r="G59" s="17" t="str">
        <f>IF(('[1]2017 Results'!P27)="","",('[1]2017 Results'!P27)*100)</f>
        <v/>
      </c>
      <c r="H59" s="17">
        <f>IF(('[1]2017 Results'!S27)="","",('[1]2017 Results'!S27)*100)</f>
        <v>66.679594202310682</v>
      </c>
      <c r="I59" s="17" t="str">
        <f>IF(('[1]2017 Results'!V27)="","",('[1]2017 Results'!V27)*100)</f>
        <v/>
      </c>
      <c r="J59" s="17" t="str">
        <f>IF(('[1]2017 Results'!Y27)="","",('[1]2017 Results'!Y27)*100)</f>
        <v/>
      </c>
      <c r="K59" s="17" t="str">
        <f>IF(('[1]2017 Results'!AB27)="","",('[1]2017 Results'!AB27)*100)</f>
        <v/>
      </c>
      <c r="L59" s="17" t="str">
        <f>IF(('[1]2017 Results'!AE27)="","",('[1]2017 Results'!AE27)*100)</f>
        <v/>
      </c>
      <c r="M59" s="17" t="str">
        <f>IF(('[1]2017 Results'!AH27)="","",('[1]2017 Results'!AH27)*100)</f>
        <v/>
      </c>
      <c r="N59" s="17" t="str">
        <f>IF(('[1]2017 Results'!AK27)="","",('[1]2017 Results'!AK27)*100)</f>
        <v/>
      </c>
      <c r="O59" s="17" t="str">
        <f>IF(('[1]2017 Results'!AN27)="","",('[1]2017 Results'!AN27)*100)</f>
        <v/>
      </c>
      <c r="P59" s="17" t="str">
        <f>IF(('[1]2017 Results'!AQ27)="","",('[1]2017 Results'!AQ27)*100)</f>
        <v/>
      </c>
      <c r="Q59" s="17" t="str">
        <f>IF(('[1]2017 Results'!AT27)="","",('[1]2017 Results'!AT27)*100)</f>
        <v/>
      </c>
      <c r="R59" s="17" t="str">
        <f>IF(('[1]2017 Results'!AW27)="","",('[1]2017 Results'!AW27)*100)</f>
        <v/>
      </c>
      <c r="S59" s="17" t="str">
        <f>IF(('[1]2017 Results'!AZ27)="","",('[1]2017 Results'!AZ27)*100)</f>
        <v/>
      </c>
      <c r="T59" s="17" t="str">
        <f>IF(('[1]2017 Results'!BC27)="","",('[1]2017 Results'!BC27)*100)</f>
        <v/>
      </c>
      <c r="U59" s="17" t="str">
        <f>IF(('[1]2017 Results'!BF27)="","",('[1]2017 Results'!BF27)*100)</f>
        <v/>
      </c>
      <c r="V59" s="17" t="str">
        <f>IF(('[1]2017 Results'!BI27)="","",('[1]2017 Results'!BI27)*100)</f>
        <v/>
      </c>
      <c r="W59" s="17" t="str">
        <f>IF(('[1]2017 Results'!BL27)="","",('[1]2017 Results'!BL27)*100)</f>
        <v/>
      </c>
      <c r="X59" s="17" t="str">
        <f>IF(('[1]2017 Results'!BO27)="","",('[1]2017 Results'!BO27)*100)</f>
        <v/>
      </c>
      <c r="Y59" s="17" t="str">
        <f>IF(('[1]2017 Results'!BR27)="","",('[1]2017 Results'!BR27)*100)</f>
        <v/>
      </c>
      <c r="Z59" s="18">
        <f>SUM(F59:Y59)</f>
        <v>131.97157886343615</v>
      </c>
      <c r="AA59" s="18">
        <f>IF(Z59=0,"0.00",(IF(AB59&lt;8,SUM(F59:Y59),SUM(LARGE(F59:Y59,{1,2,3,4,5,6,7,8})))))</f>
        <v>131.97157886343615</v>
      </c>
      <c r="AB59" s="16">
        <f>COUNTIF(F59:Y59,"&gt;0")</f>
        <v>2</v>
      </c>
      <c r="AC59" s="16">
        <f>IF(AA59="0.00","",(RANK(AA59,$AA$4:$AA$82,0)))</f>
        <v>56</v>
      </c>
    </row>
    <row r="60" spans="2:29" x14ac:dyDescent="0.25">
      <c r="B60" s="14">
        <v>57</v>
      </c>
      <c r="C60" s="14" t="str">
        <f>'[1]2017 Results'!C138</f>
        <v>Andrew</v>
      </c>
      <c r="D60" s="15" t="str">
        <f>'[1]2017 Results'!D138</f>
        <v>Wood</v>
      </c>
      <c r="E60" s="16" t="str">
        <f>'[1]2017 Results'!H138</f>
        <v>M50</v>
      </c>
      <c r="F60" s="17">
        <f>IF(('[1]2017 Results'!M138)="","",('[1]2017 Results'!M138)*100)</f>
        <v>59.955626137705465</v>
      </c>
      <c r="G60" s="17" t="str">
        <f>IF(('[1]2017 Results'!P138)="","",('[1]2017 Results'!P138)*100)</f>
        <v/>
      </c>
      <c r="H60" s="17" t="str">
        <f>IF(('[1]2017 Results'!S138)="","",('[1]2017 Results'!S138)*100)</f>
        <v/>
      </c>
      <c r="I60" s="17" t="str">
        <f>IF(('[1]2017 Results'!V138)="","",('[1]2017 Results'!V138)*100)</f>
        <v/>
      </c>
      <c r="J60" s="17" t="str">
        <f>IF(('[1]2017 Results'!Y138)="","",('[1]2017 Results'!Y138)*100)</f>
        <v/>
      </c>
      <c r="K60" s="17" t="str">
        <f>IF(('[1]2017 Results'!AB138)="","",('[1]2017 Results'!AB138)*100)</f>
        <v/>
      </c>
      <c r="L60" s="17" t="str">
        <f>IF(('[1]2017 Results'!AE138)="","",('[1]2017 Results'!AE138)*100)</f>
        <v/>
      </c>
      <c r="M60" s="17" t="str">
        <f>IF(('[1]2017 Results'!AH138)="","",('[1]2017 Results'!AH138)*100)</f>
        <v/>
      </c>
      <c r="N60" s="17" t="str">
        <f>IF(('[1]2017 Results'!AK138)="","",('[1]2017 Results'!AK138)*100)</f>
        <v/>
      </c>
      <c r="O60" s="17" t="str">
        <f>IF(('[1]2017 Results'!AN138)="","",('[1]2017 Results'!AN138)*100)</f>
        <v/>
      </c>
      <c r="P60" s="17" t="str">
        <f>IF(('[1]2017 Results'!AQ138)="","",('[1]2017 Results'!AQ138)*100)</f>
        <v/>
      </c>
      <c r="Q60" s="17" t="str">
        <f>IF(('[1]2017 Results'!AT138)="","",('[1]2017 Results'!AT138)*100)</f>
        <v/>
      </c>
      <c r="R60" s="17" t="str">
        <f>IF(('[1]2017 Results'!AW138)="","",('[1]2017 Results'!AW138)*100)</f>
        <v/>
      </c>
      <c r="S60" s="17" t="str">
        <f>IF(('[1]2017 Results'!AZ138)="","",('[1]2017 Results'!AZ138)*100)</f>
        <v/>
      </c>
      <c r="T60" s="17" t="str">
        <f>IF(('[1]2017 Results'!BC138)="","",('[1]2017 Results'!BC138)*100)</f>
        <v/>
      </c>
      <c r="U60" s="17" t="str">
        <f>IF(('[1]2017 Results'!BF138)="","",('[1]2017 Results'!BF138)*100)</f>
        <v/>
      </c>
      <c r="V60" s="17" t="str">
        <f>IF(('[1]2017 Results'!BI138)="","",('[1]2017 Results'!BI138)*100)</f>
        <v/>
      </c>
      <c r="W60" s="17" t="str">
        <f>IF(('[1]2017 Results'!BL138)="","",('[1]2017 Results'!BL138)*100)</f>
        <v/>
      </c>
      <c r="X60" s="17" t="str">
        <f>IF(('[1]2017 Results'!BO138)="","",('[1]2017 Results'!BO138)*100)</f>
        <v/>
      </c>
      <c r="Y60" s="17">
        <f>IF(('[1]2017 Results'!BR138)="","",('[1]2017 Results'!BR138)*100)</f>
        <v>57.754927237395762</v>
      </c>
      <c r="Z60" s="18">
        <f>SUM(F60:Y60)</f>
        <v>117.71055337510123</v>
      </c>
      <c r="AA60" s="18">
        <f>IF(Z60=0,"0.00",(IF(AB60&lt;8,SUM(F60:Y60),SUM(LARGE(F60:Y60,{1,2,3,4,5,6,7,8})))))</f>
        <v>117.71055337510123</v>
      </c>
      <c r="AB60" s="16">
        <f>COUNTIF(F60:Y60,"&gt;0")</f>
        <v>2</v>
      </c>
      <c r="AC60" s="16">
        <f>IF(AA60="0.00","",(RANK(AA60,$AA$4:$AA$82,0)))</f>
        <v>57</v>
      </c>
    </row>
    <row r="61" spans="2:29" x14ac:dyDescent="0.25">
      <c r="B61" s="14">
        <v>58</v>
      </c>
      <c r="C61" s="14" t="str">
        <f>'[1]2017 Results'!C72</f>
        <v>Jaki</v>
      </c>
      <c r="D61" s="15" t="str">
        <f>'[1]2017 Results'!D72</f>
        <v>Jarvis</v>
      </c>
      <c r="E61" s="16" t="str">
        <f>'[1]2017 Results'!H72</f>
        <v>F45</v>
      </c>
      <c r="F61" s="17">
        <f>IF(('[1]2017 Results'!M72)="","",('[1]2017 Results'!M72)*100)</f>
        <v>57.490333411082162</v>
      </c>
      <c r="G61" s="17" t="str">
        <f>IF(('[1]2017 Results'!P72)="","",('[1]2017 Results'!P72)*100)</f>
        <v/>
      </c>
      <c r="H61" s="17" t="str">
        <f>IF(('[1]2017 Results'!S72)="","",('[1]2017 Results'!S72)*100)</f>
        <v/>
      </c>
      <c r="I61" s="17" t="str">
        <f>IF(('[1]2017 Results'!V72)="","",('[1]2017 Results'!V72)*100)</f>
        <v/>
      </c>
      <c r="J61" s="17">
        <f>IF(('[1]2017 Results'!Y72)="","",('[1]2017 Results'!Y72)*100)</f>
        <v>59.393532638231015</v>
      </c>
      <c r="K61" s="17" t="str">
        <f>IF(('[1]2017 Results'!AB72)="","",('[1]2017 Results'!AB72)*100)</f>
        <v/>
      </c>
      <c r="L61" s="17" t="str">
        <f>IF(('[1]2017 Results'!AE72)="","",('[1]2017 Results'!AE72)*100)</f>
        <v/>
      </c>
      <c r="M61" s="17" t="str">
        <f>IF(('[1]2017 Results'!AH72)="","",('[1]2017 Results'!AH72)*100)</f>
        <v/>
      </c>
      <c r="N61" s="17" t="str">
        <f>IF(('[1]2017 Results'!AK72)="","",('[1]2017 Results'!AK72)*100)</f>
        <v/>
      </c>
      <c r="O61" s="17" t="str">
        <f>IF(('[1]2017 Results'!AN72)="","",('[1]2017 Results'!AN72)*100)</f>
        <v/>
      </c>
      <c r="P61" s="17" t="str">
        <f>IF(('[1]2017 Results'!AQ72)="","",('[1]2017 Results'!AQ72)*100)</f>
        <v/>
      </c>
      <c r="Q61" s="17" t="str">
        <f>IF(('[1]2017 Results'!AT72)="","",('[1]2017 Results'!AT72)*100)</f>
        <v/>
      </c>
      <c r="R61" s="17" t="str">
        <f>IF(('[1]2017 Results'!AW72)="","",('[1]2017 Results'!AW72)*100)</f>
        <v/>
      </c>
      <c r="S61" s="17" t="str">
        <f>IF(('[1]2017 Results'!AZ72)="","",('[1]2017 Results'!AZ72)*100)</f>
        <v/>
      </c>
      <c r="T61" s="17" t="str">
        <f>IF(('[1]2017 Results'!BC72)="","",('[1]2017 Results'!BC72)*100)</f>
        <v/>
      </c>
      <c r="U61" s="17" t="str">
        <f>IF(('[1]2017 Results'!BF72)="","",('[1]2017 Results'!BF72)*100)</f>
        <v/>
      </c>
      <c r="V61" s="17" t="str">
        <f>IF(('[1]2017 Results'!BI72)="","",('[1]2017 Results'!BI72)*100)</f>
        <v/>
      </c>
      <c r="W61" s="17" t="str">
        <f>IF(('[1]2017 Results'!BL72)="","",('[1]2017 Results'!BL72)*100)</f>
        <v/>
      </c>
      <c r="X61" s="17" t="str">
        <f>IF(('[1]2017 Results'!BO72)="","",('[1]2017 Results'!BO72)*100)</f>
        <v/>
      </c>
      <c r="Y61" s="17" t="str">
        <f>IF(('[1]2017 Results'!BR72)="","",('[1]2017 Results'!BR72)*100)</f>
        <v/>
      </c>
      <c r="Z61" s="18">
        <f>SUM(F61:Y61)</f>
        <v>116.88386604931318</v>
      </c>
      <c r="AA61" s="18">
        <f>IF(Z61=0,"0.00",(IF(AB61&lt;8,SUM(F61:Y61),SUM(LARGE(F61:Y61,{1,2,3,4,5,6,7,8})))))</f>
        <v>116.88386604931318</v>
      </c>
      <c r="AB61" s="16">
        <f>COUNTIF(F61:Y61,"&gt;0")</f>
        <v>2</v>
      </c>
      <c r="AC61" s="16">
        <f>IF(AA61="0.00","",(RANK(AA61,$AA$4:$AA$82,0)))</f>
        <v>58</v>
      </c>
    </row>
    <row r="62" spans="2:29" x14ac:dyDescent="0.25">
      <c r="B62" s="14">
        <v>59</v>
      </c>
      <c r="C62" s="14" t="str">
        <f>'[1]2017 Results'!C19</f>
        <v>Michael</v>
      </c>
      <c r="D62" s="15" t="str">
        <f>'[1]2017 Results'!D19</f>
        <v>Bishop</v>
      </c>
      <c r="E62" s="16" t="str">
        <f>'[1]2017 Results'!H19</f>
        <v>M50</v>
      </c>
      <c r="F62" s="17" t="str">
        <f>IF(('[1]2017 Results'!M19)="","",('[1]2017 Results'!M19)*100)</f>
        <v/>
      </c>
      <c r="G62" s="17" t="str">
        <f>IF(('[1]2017 Results'!P19)="","",('[1]2017 Results'!P19)*100)</f>
        <v/>
      </c>
      <c r="H62" s="17" t="str">
        <f>IF(('[1]2017 Results'!S19)="","",('[1]2017 Results'!S19)*100)</f>
        <v/>
      </c>
      <c r="I62" s="17" t="str">
        <f>IF(('[1]2017 Results'!V19)="","",('[1]2017 Results'!V19)*100)</f>
        <v/>
      </c>
      <c r="J62" s="17" t="str">
        <f>IF(('[1]2017 Results'!Y19)="","",('[1]2017 Results'!Y19)*100)</f>
        <v/>
      </c>
      <c r="K62" s="17" t="str">
        <f>IF(('[1]2017 Results'!AB19)="","",('[1]2017 Results'!AB19)*100)</f>
        <v/>
      </c>
      <c r="L62" s="17" t="str">
        <f>IF(('[1]2017 Results'!AE19)="","",('[1]2017 Results'!AE19)*100)</f>
        <v/>
      </c>
      <c r="M62" s="17" t="str">
        <f>IF(('[1]2017 Results'!AH19)="","",('[1]2017 Results'!AH19)*100)</f>
        <v/>
      </c>
      <c r="N62" s="17" t="str">
        <f>IF(('[1]2017 Results'!AK19)="","",('[1]2017 Results'!AK19)*100)</f>
        <v/>
      </c>
      <c r="O62" s="17" t="str">
        <f>IF(('[1]2017 Results'!AN19)="","",('[1]2017 Results'!AN19)*100)</f>
        <v/>
      </c>
      <c r="P62" s="17" t="str">
        <f>IF(('[1]2017 Results'!AQ19)="","",('[1]2017 Results'!AQ19)*100)</f>
        <v/>
      </c>
      <c r="Q62" s="17">
        <f>IF(('[1]2017 Results'!AT19)="","",('[1]2017 Results'!AT19)*100)</f>
        <v>59.06674542232723</v>
      </c>
      <c r="R62" s="17" t="str">
        <f>IF(('[1]2017 Results'!AW19)="","",('[1]2017 Results'!AW19)*100)</f>
        <v/>
      </c>
      <c r="S62" s="17" t="str">
        <f>IF(('[1]2017 Results'!AZ19)="","",('[1]2017 Results'!AZ19)*100)</f>
        <v/>
      </c>
      <c r="T62" s="17" t="str">
        <f>IF(('[1]2017 Results'!BC19)="","",('[1]2017 Results'!BC19)*100)</f>
        <v/>
      </c>
      <c r="U62" s="17">
        <f>IF(('[1]2017 Results'!BF19)="","",('[1]2017 Results'!BF19)*100)</f>
        <v>57.444326516975039</v>
      </c>
      <c r="V62" s="17" t="str">
        <f>IF(('[1]2017 Results'!BI19)="","",('[1]2017 Results'!BI19)*100)</f>
        <v/>
      </c>
      <c r="W62" s="17" t="str">
        <f>IF(('[1]2017 Results'!BL19)="","",('[1]2017 Results'!BL19)*100)</f>
        <v/>
      </c>
      <c r="X62" s="17" t="str">
        <f>IF(('[1]2017 Results'!BO19)="","",('[1]2017 Results'!BO19)*100)</f>
        <v/>
      </c>
      <c r="Y62" s="17" t="str">
        <f>IF(('[1]2017 Results'!BR19)="","",('[1]2017 Results'!BR19)*100)</f>
        <v/>
      </c>
      <c r="Z62" s="18">
        <f>SUM(F62:Y62)</f>
        <v>116.51107193930227</v>
      </c>
      <c r="AA62" s="18">
        <f>IF(Z62=0,"0.00",(IF(AB62&lt;8,SUM(F62:Y62),SUM(LARGE(F62:Y62,{1,2,3,4,5,6,7,8})))))</f>
        <v>116.51107193930227</v>
      </c>
      <c r="AB62" s="16">
        <f>COUNTIF(F62:Y62,"&gt;0")</f>
        <v>2</v>
      </c>
      <c r="AC62" s="16">
        <f>IF(AA62="0.00","",(RANK(AA62,$AA$4:$AA$82,0)))</f>
        <v>59</v>
      </c>
    </row>
    <row r="63" spans="2:29" x14ac:dyDescent="0.25">
      <c r="B63" s="14">
        <v>60</v>
      </c>
      <c r="C63" s="14" t="str">
        <f>'[1]2017 Results'!C11</f>
        <v xml:space="preserve">Liz </v>
      </c>
      <c r="D63" s="15" t="str">
        <f>'[1]2017 Results'!D11</f>
        <v>Baker</v>
      </c>
      <c r="E63" s="16" t="str">
        <f>'[1]2017 Results'!H11</f>
        <v>F45</v>
      </c>
      <c r="F63" s="17" t="str">
        <f>IF(('[1]2017 Results'!M11)="","",('[1]2017 Results'!M11)*100)</f>
        <v/>
      </c>
      <c r="G63" s="17">
        <f>IF(('[1]2017 Results'!P11)="","",('[1]2017 Results'!P11)*100)</f>
        <v>53.961556635776255</v>
      </c>
      <c r="H63" s="17" t="str">
        <f>IF(('[1]2017 Results'!S11)="","",('[1]2017 Results'!S11)*100)</f>
        <v/>
      </c>
      <c r="I63" s="17" t="str">
        <f>IF(('[1]2017 Results'!V11)="","",('[1]2017 Results'!V11)*100)</f>
        <v/>
      </c>
      <c r="J63" s="17" t="str">
        <f>IF(('[1]2017 Results'!Y11)="","",('[1]2017 Results'!Y11)*100)</f>
        <v/>
      </c>
      <c r="K63" s="17">
        <f>IF(('[1]2017 Results'!AB11)="","",('[1]2017 Results'!AB11)*100)</f>
        <v>52.627303930111637</v>
      </c>
      <c r="L63" s="17" t="str">
        <f>IF(('[1]2017 Results'!AE11)="","",('[1]2017 Results'!AE11)*100)</f>
        <v/>
      </c>
      <c r="M63" s="17" t="str">
        <f>IF(('[1]2017 Results'!AH11)="","",('[1]2017 Results'!AH11)*100)</f>
        <v/>
      </c>
      <c r="N63" s="17" t="str">
        <f>IF(('[1]2017 Results'!AK11)="","",('[1]2017 Results'!AK11)*100)</f>
        <v/>
      </c>
      <c r="O63" s="17" t="str">
        <f>IF(('[1]2017 Results'!AN11)="","",('[1]2017 Results'!AN11)*100)</f>
        <v/>
      </c>
      <c r="P63" s="17" t="str">
        <f>IF(('[1]2017 Results'!AQ11)="","",('[1]2017 Results'!AQ11)*100)</f>
        <v/>
      </c>
      <c r="Q63" s="17" t="str">
        <f>IF(('[1]2017 Results'!AT11)="","",('[1]2017 Results'!AT11)*100)</f>
        <v/>
      </c>
      <c r="R63" s="17" t="str">
        <f>IF(('[1]2017 Results'!AW11)="","",('[1]2017 Results'!AW11)*100)</f>
        <v/>
      </c>
      <c r="S63" s="17" t="str">
        <f>IF(('[1]2017 Results'!AZ11)="","",('[1]2017 Results'!AZ11)*100)</f>
        <v/>
      </c>
      <c r="T63" s="17" t="str">
        <f>IF(('[1]2017 Results'!BC11)="","",('[1]2017 Results'!BC11)*100)</f>
        <v/>
      </c>
      <c r="U63" s="17" t="str">
        <f>IF(('[1]2017 Results'!BF11)="","",('[1]2017 Results'!BF11)*100)</f>
        <v/>
      </c>
      <c r="V63" s="17" t="str">
        <f>IF(('[1]2017 Results'!BI11)="","",('[1]2017 Results'!BI11)*100)</f>
        <v/>
      </c>
      <c r="W63" s="17" t="str">
        <f>IF(('[1]2017 Results'!BL11)="","",('[1]2017 Results'!BL11)*100)</f>
        <v/>
      </c>
      <c r="X63" s="17" t="str">
        <f>IF(('[1]2017 Results'!BO11)="","",('[1]2017 Results'!BO11)*100)</f>
        <v/>
      </c>
      <c r="Y63" s="17" t="str">
        <f>IF(('[1]2017 Results'!BR11)="","",('[1]2017 Results'!BR11)*100)</f>
        <v/>
      </c>
      <c r="Z63" s="18">
        <f>SUM(F63:Y63)</f>
        <v>106.5888605658879</v>
      </c>
      <c r="AA63" s="18">
        <f>IF(Z63=0,"0.00",(IF(AB63&lt;8,SUM(F63:Y63),SUM(LARGE(F63:Y63,{1,2,3,4,5,6,7,8})))))</f>
        <v>106.5888605658879</v>
      </c>
      <c r="AB63" s="16">
        <f>COUNTIF(F63:Y63,"&gt;0")</f>
        <v>2</v>
      </c>
      <c r="AC63" s="16">
        <f>IF(AA63="0.00","",(RANK(AA63,$AA$4:$AA$82,0)))</f>
        <v>60</v>
      </c>
    </row>
    <row r="64" spans="2:29" x14ac:dyDescent="0.25">
      <c r="B64" s="14">
        <v>61</v>
      </c>
      <c r="C64" s="14" t="str">
        <f>'[1]2017 Results'!C21</f>
        <v>Laura</v>
      </c>
      <c r="D64" s="15" t="str">
        <f>'[1]2017 Results'!D21</f>
        <v>Border</v>
      </c>
      <c r="E64" s="16" t="str">
        <f>'[1]2017 Results'!H21</f>
        <v>F35</v>
      </c>
      <c r="F64" s="17">
        <f>IF(('[1]2017 Results'!M21)="","",('[1]2017 Results'!M21)*100)</f>
        <v>52.671362733465457</v>
      </c>
      <c r="G64" s="17" t="str">
        <f>IF(('[1]2017 Results'!P21)="","",('[1]2017 Results'!P21)*100)</f>
        <v/>
      </c>
      <c r="H64" s="17" t="str">
        <f>IF(('[1]2017 Results'!S21)="","",('[1]2017 Results'!S21)*100)</f>
        <v/>
      </c>
      <c r="I64" s="17" t="str">
        <f>IF(('[1]2017 Results'!V21)="","",('[1]2017 Results'!V21)*100)</f>
        <v/>
      </c>
      <c r="J64" s="17" t="str">
        <f>IF(('[1]2017 Results'!Y21)="","",('[1]2017 Results'!Y21)*100)</f>
        <v/>
      </c>
      <c r="K64" s="17" t="str">
        <f>IF(('[1]2017 Results'!AB21)="","",('[1]2017 Results'!AB21)*100)</f>
        <v/>
      </c>
      <c r="L64" s="17" t="str">
        <f>IF(('[1]2017 Results'!AE21)="","",('[1]2017 Results'!AE21)*100)</f>
        <v/>
      </c>
      <c r="M64" s="17" t="str">
        <f>IF(('[1]2017 Results'!AH21)="","",('[1]2017 Results'!AH21)*100)</f>
        <v/>
      </c>
      <c r="N64" s="17" t="str">
        <f>IF(('[1]2017 Results'!AK21)="","",('[1]2017 Results'!AK21)*100)</f>
        <v/>
      </c>
      <c r="O64" s="17" t="str">
        <f>IF(('[1]2017 Results'!AN21)="","",('[1]2017 Results'!AN21)*100)</f>
        <v/>
      </c>
      <c r="P64" s="17" t="str">
        <f>IF(('[1]2017 Results'!AQ21)="","",('[1]2017 Results'!AQ21)*100)</f>
        <v/>
      </c>
      <c r="Q64" s="17" t="str">
        <f>IF(('[1]2017 Results'!AT21)="","",('[1]2017 Results'!AT21)*100)</f>
        <v/>
      </c>
      <c r="R64" s="17" t="str">
        <f>IF(('[1]2017 Results'!AW21)="","",('[1]2017 Results'!AW21)*100)</f>
        <v/>
      </c>
      <c r="S64" s="17" t="str">
        <f>IF(('[1]2017 Results'!AZ21)="","",('[1]2017 Results'!AZ21)*100)</f>
        <v/>
      </c>
      <c r="T64" s="17" t="str">
        <f>IF(('[1]2017 Results'!BC21)="","",('[1]2017 Results'!BC21)*100)</f>
        <v/>
      </c>
      <c r="U64" s="17" t="str">
        <f>IF(('[1]2017 Results'!BF21)="","",('[1]2017 Results'!BF21)*100)</f>
        <v/>
      </c>
      <c r="V64" s="17" t="str">
        <f>IF(('[1]2017 Results'!BI21)="","",('[1]2017 Results'!BI21)*100)</f>
        <v/>
      </c>
      <c r="W64" s="17" t="str">
        <f>IF(('[1]2017 Results'!BL21)="","",('[1]2017 Results'!BL21)*100)</f>
        <v/>
      </c>
      <c r="X64" s="17" t="str">
        <f>IF(('[1]2017 Results'!BO21)="","",('[1]2017 Results'!BO21)*100)</f>
        <v/>
      </c>
      <c r="Y64" s="17">
        <f>IF(('[1]2017 Results'!BR21)="","",('[1]2017 Results'!BR21)*100)</f>
        <v>53.459945282864787</v>
      </c>
      <c r="Z64" s="18">
        <f>SUM(F64:Y64)</f>
        <v>106.13130801633025</v>
      </c>
      <c r="AA64" s="18">
        <f>IF(Z64=0,"0.00",(IF(AB64&lt;8,SUM(F64:Y64),SUM(LARGE(F64:Y64,{1,2,3,4,5,6,7,8})))))</f>
        <v>106.13130801633025</v>
      </c>
      <c r="AB64" s="16">
        <f>COUNTIF(F64:Y64,"&gt;0")</f>
        <v>2</v>
      </c>
      <c r="AC64" s="16">
        <f>IF(AA64="0.00","",(RANK(AA64,$AA$4:$AA$82,0)))</f>
        <v>61</v>
      </c>
    </row>
    <row r="65" spans="2:29" x14ac:dyDescent="0.25">
      <c r="B65" s="14">
        <v>62</v>
      </c>
      <c r="C65" s="14" t="str">
        <f>'[1]2017 Results'!C10</f>
        <v>Charlotte</v>
      </c>
      <c r="D65" s="15" t="str">
        <f>'[1]2017 Results'!D10</f>
        <v>Baker</v>
      </c>
      <c r="E65" s="16" t="str">
        <f>'[1]2017 Results'!H10</f>
        <v>F35</v>
      </c>
      <c r="F65" s="17" t="str">
        <f>IF(('[1]2017 Results'!M10)="","",('[1]2017 Results'!M10)*100)</f>
        <v/>
      </c>
      <c r="G65" s="17" t="str">
        <f>IF(('[1]2017 Results'!P10)="","",('[1]2017 Results'!P10)*100)</f>
        <v/>
      </c>
      <c r="H65" s="17" t="str">
        <f>IF(('[1]2017 Results'!S10)="","",('[1]2017 Results'!S10)*100)</f>
        <v/>
      </c>
      <c r="I65" s="17" t="str">
        <f>IF(('[1]2017 Results'!V10)="","",('[1]2017 Results'!V10)*100)</f>
        <v/>
      </c>
      <c r="J65" s="17" t="str">
        <f>IF(('[1]2017 Results'!Y10)="","",('[1]2017 Results'!Y10)*100)</f>
        <v/>
      </c>
      <c r="K65" s="17">
        <f>IF(('[1]2017 Results'!AB10)="","",('[1]2017 Results'!AB10)*100)</f>
        <v>49.078891675659072</v>
      </c>
      <c r="L65" s="17" t="str">
        <f>IF(('[1]2017 Results'!AE10)="","",('[1]2017 Results'!AE10)*100)</f>
        <v/>
      </c>
      <c r="M65" s="17" t="str">
        <f>IF(('[1]2017 Results'!AH10)="","",('[1]2017 Results'!AH10)*100)</f>
        <v/>
      </c>
      <c r="N65" s="17" t="str">
        <f>IF(('[1]2017 Results'!AK10)="","",('[1]2017 Results'!AK10)*100)</f>
        <v/>
      </c>
      <c r="O65" s="17" t="str">
        <f>IF(('[1]2017 Results'!AN10)="","",('[1]2017 Results'!AN10)*100)</f>
        <v/>
      </c>
      <c r="P65" s="17" t="str">
        <f>IF(('[1]2017 Results'!AQ10)="","",('[1]2017 Results'!AQ10)*100)</f>
        <v/>
      </c>
      <c r="Q65" s="17">
        <f>IF(('[1]2017 Results'!AT10)="","",('[1]2017 Results'!AT10)*100)</f>
        <v>56.831293183585984</v>
      </c>
      <c r="R65" s="17" t="str">
        <f>IF(('[1]2017 Results'!AW10)="","",('[1]2017 Results'!AW10)*100)</f>
        <v/>
      </c>
      <c r="S65" s="17" t="str">
        <f>IF(('[1]2017 Results'!AZ10)="","",('[1]2017 Results'!AZ10)*100)</f>
        <v/>
      </c>
      <c r="T65" s="17" t="str">
        <f>IF(('[1]2017 Results'!BC10)="","",('[1]2017 Results'!BC10)*100)</f>
        <v/>
      </c>
      <c r="U65" s="17" t="str">
        <f>IF(('[1]2017 Results'!BF10)="","",('[1]2017 Results'!BF10)*100)</f>
        <v/>
      </c>
      <c r="V65" s="17" t="str">
        <f>IF(('[1]2017 Results'!BI10)="","",('[1]2017 Results'!BI10)*100)</f>
        <v/>
      </c>
      <c r="W65" s="17" t="str">
        <f>IF(('[1]2017 Results'!BL10)="","",('[1]2017 Results'!BL10)*100)</f>
        <v/>
      </c>
      <c r="X65" s="17" t="str">
        <f>IF(('[1]2017 Results'!BO10)="","",('[1]2017 Results'!BO10)*100)</f>
        <v/>
      </c>
      <c r="Y65" s="17" t="str">
        <f>IF(('[1]2017 Results'!BR10)="","",('[1]2017 Results'!BR10)*100)</f>
        <v/>
      </c>
      <c r="Z65" s="18">
        <f>SUM(F65:Y65)</f>
        <v>105.91018485924505</v>
      </c>
      <c r="AA65" s="18">
        <f>IF(Z65=0,"0.00",(IF(AB65&lt;8,SUM(F65:Y65),SUM(LARGE(F65:Y65,{1,2,3,4,5,6,7,8})))))</f>
        <v>105.91018485924505</v>
      </c>
      <c r="AB65" s="16">
        <f>COUNTIF(F65:Y65,"&gt;0")</f>
        <v>2</v>
      </c>
      <c r="AC65" s="16">
        <f>IF(AA65="0.00","",(RANK(AA65,$AA$4:$AA$82,0)))</f>
        <v>62</v>
      </c>
    </row>
    <row r="66" spans="2:29" x14ac:dyDescent="0.25">
      <c r="B66" s="14">
        <v>63</v>
      </c>
      <c r="C66" s="14" t="str">
        <f>'[1]2017 Results'!C36</f>
        <v>Emma</v>
      </c>
      <c r="D66" s="15" t="str">
        <f>'[1]2017 Results'!D36</f>
        <v>Darling</v>
      </c>
      <c r="E66" s="16" t="str">
        <f>'[1]2017 Results'!H36</f>
        <v>F35</v>
      </c>
      <c r="F66" s="17" t="str">
        <f>IF(('[1]2017 Results'!M36)="","",('[1]2017 Results'!M36)*100)</f>
        <v/>
      </c>
      <c r="G66" s="17" t="str">
        <f>IF(('[1]2017 Results'!P36)="","",('[1]2017 Results'!P36)*100)</f>
        <v/>
      </c>
      <c r="H66" s="17" t="str">
        <f>IF(('[1]2017 Results'!S36)="","",('[1]2017 Results'!S36)*100)</f>
        <v/>
      </c>
      <c r="I66" s="17">
        <f>IF(('[1]2017 Results'!V36)="","",('[1]2017 Results'!V36)*100)</f>
        <v>52.780068297408391</v>
      </c>
      <c r="J66" s="17">
        <f>IF(('[1]2017 Results'!Y36)="","",('[1]2017 Results'!Y36)*100)</f>
        <v>52.529436688174883</v>
      </c>
      <c r="K66" s="17" t="str">
        <f>IF(('[1]2017 Results'!AB36)="","",('[1]2017 Results'!AB36)*100)</f>
        <v/>
      </c>
      <c r="L66" s="17" t="str">
        <f>IF(('[1]2017 Results'!AE36)="","",('[1]2017 Results'!AE36)*100)</f>
        <v/>
      </c>
      <c r="M66" s="17" t="str">
        <f>IF(('[1]2017 Results'!AH36)="","",('[1]2017 Results'!AH36)*100)</f>
        <v/>
      </c>
      <c r="N66" s="17" t="str">
        <f>IF(('[1]2017 Results'!AK36)="","",('[1]2017 Results'!AK36)*100)</f>
        <v/>
      </c>
      <c r="O66" s="17" t="str">
        <f>IF(('[1]2017 Results'!AN36)="","",('[1]2017 Results'!AN36)*100)</f>
        <v/>
      </c>
      <c r="P66" s="17" t="str">
        <f>IF(('[1]2017 Results'!AQ36)="","",('[1]2017 Results'!AQ36)*100)</f>
        <v/>
      </c>
      <c r="Q66" s="17" t="str">
        <f>IF(('[1]2017 Results'!AT36)="","",('[1]2017 Results'!AT36)*100)</f>
        <v/>
      </c>
      <c r="R66" s="17" t="str">
        <f>IF(('[1]2017 Results'!AW36)="","",('[1]2017 Results'!AW36)*100)</f>
        <v/>
      </c>
      <c r="S66" s="17" t="str">
        <f>IF(('[1]2017 Results'!AZ36)="","",('[1]2017 Results'!AZ36)*100)</f>
        <v/>
      </c>
      <c r="T66" s="17" t="str">
        <f>IF(('[1]2017 Results'!BC36)="","",('[1]2017 Results'!BC36)*100)</f>
        <v/>
      </c>
      <c r="U66" s="17" t="str">
        <f>IF(('[1]2017 Results'!BF36)="","",('[1]2017 Results'!BF36)*100)</f>
        <v/>
      </c>
      <c r="V66" s="17" t="str">
        <f>IF(('[1]2017 Results'!BI36)="","",('[1]2017 Results'!BI36)*100)</f>
        <v/>
      </c>
      <c r="W66" s="17" t="str">
        <f>IF(('[1]2017 Results'!BL36)="","",('[1]2017 Results'!BL36)*100)</f>
        <v/>
      </c>
      <c r="X66" s="17" t="str">
        <f>IF(('[1]2017 Results'!BO36)="","",('[1]2017 Results'!BO36)*100)</f>
        <v/>
      </c>
      <c r="Y66" s="17" t="str">
        <f>IF(('[1]2017 Results'!BR36)="","",('[1]2017 Results'!BR36)*100)</f>
        <v/>
      </c>
      <c r="Z66" s="18">
        <f>SUM(F66:Y66)</f>
        <v>105.30950498558327</v>
      </c>
      <c r="AA66" s="18">
        <f>IF(Z66=0,"0.00",(IF(AB66&lt;8,SUM(F66:Y66),SUM(LARGE(F66:Y66,{1,2,3,4,5,6,7,8})))))</f>
        <v>105.30950498558327</v>
      </c>
      <c r="AB66" s="16">
        <f>COUNTIF(F66:Y66,"&gt;0")</f>
        <v>2</v>
      </c>
      <c r="AC66" s="16">
        <f>IF(AA66="0.00","",(RANK(AA66,$AA$4:$AA$82,0)))</f>
        <v>63</v>
      </c>
    </row>
    <row r="67" spans="2:29" x14ac:dyDescent="0.25">
      <c r="B67" s="14">
        <v>64</v>
      </c>
      <c r="C67" s="14" t="str">
        <f>'[1]2017 Results'!C107</f>
        <v xml:space="preserve">Grace </v>
      </c>
      <c r="D67" s="15" t="str">
        <f>'[1]2017 Results'!D107</f>
        <v>Raper</v>
      </c>
      <c r="E67" s="16" t="str">
        <f>'[1]2017 Results'!H107</f>
        <v>F</v>
      </c>
      <c r="F67" s="17" t="str">
        <f>IF(('[1]2017 Results'!M107)="","",('[1]2017 Results'!M107)*100)</f>
        <v/>
      </c>
      <c r="G67" s="17" t="str">
        <f>IF(('[1]2017 Results'!P107)="","",('[1]2017 Results'!P107)*100)</f>
        <v/>
      </c>
      <c r="H67" s="17" t="str">
        <f>IF(('[1]2017 Results'!S107)="","",('[1]2017 Results'!S107)*100)</f>
        <v/>
      </c>
      <c r="I67" s="17" t="str">
        <f>IF(('[1]2017 Results'!V107)="","",('[1]2017 Results'!V107)*100)</f>
        <v/>
      </c>
      <c r="J67" s="17" t="str">
        <f>IF(('[1]2017 Results'!Y107)="","",('[1]2017 Results'!Y107)*100)</f>
        <v/>
      </c>
      <c r="K67" s="17" t="str">
        <f>IF(('[1]2017 Results'!AB107)="","",('[1]2017 Results'!AB107)*100)</f>
        <v/>
      </c>
      <c r="L67" s="17" t="str">
        <f>IF(('[1]2017 Results'!AE107)="","",('[1]2017 Results'!AE107)*100)</f>
        <v/>
      </c>
      <c r="M67" s="17" t="str">
        <f>IF(('[1]2017 Results'!AH107)="","",('[1]2017 Results'!AH107)*100)</f>
        <v/>
      </c>
      <c r="N67" s="17" t="str">
        <f>IF(('[1]2017 Results'!AK107)="","",('[1]2017 Results'!AK107)*100)</f>
        <v/>
      </c>
      <c r="O67" s="17" t="str">
        <f>IF(('[1]2017 Results'!AN107)="","",('[1]2017 Results'!AN107)*100)</f>
        <v/>
      </c>
      <c r="P67" s="17">
        <f>IF(('[1]2017 Results'!AQ107)="","",('[1]2017 Results'!AQ107)*100)</f>
        <v>50.443458980044355</v>
      </c>
      <c r="Q67" s="17" t="str">
        <f>IF(('[1]2017 Results'!AT107)="","",('[1]2017 Results'!AT107)*100)</f>
        <v/>
      </c>
      <c r="R67" s="17" t="str">
        <f>IF(('[1]2017 Results'!AW107)="","",('[1]2017 Results'!AW107)*100)</f>
        <v/>
      </c>
      <c r="S67" s="17" t="str">
        <f>IF(('[1]2017 Results'!AZ107)="","",('[1]2017 Results'!AZ107)*100)</f>
        <v/>
      </c>
      <c r="T67" s="17" t="str">
        <f>IF(('[1]2017 Results'!BC107)="","",('[1]2017 Results'!BC107)*100)</f>
        <v/>
      </c>
      <c r="U67" s="17" t="str">
        <f>IF(('[1]2017 Results'!BF107)="","",('[1]2017 Results'!BF107)*100)</f>
        <v/>
      </c>
      <c r="V67" s="17" t="str">
        <f>IF(('[1]2017 Results'!BI107)="","",('[1]2017 Results'!BI107)*100)</f>
        <v/>
      </c>
      <c r="W67" s="17" t="str">
        <f>IF(('[1]2017 Results'!BL107)="","",('[1]2017 Results'!BL107)*100)</f>
        <v/>
      </c>
      <c r="X67" s="17" t="str">
        <f>IF(('[1]2017 Results'!BO107)="","",('[1]2017 Results'!BO107)*100)</f>
        <v/>
      </c>
      <c r="Y67" s="17">
        <f>IF(('[1]2017 Results'!BR107)="","",('[1]2017 Results'!BR107)*100)</f>
        <v>51.080550098231839</v>
      </c>
      <c r="Z67" s="18">
        <f>SUM(F67:Y67)</f>
        <v>101.52400907827619</v>
      </c>
      <c r="AA67" s="18">
        <f>IF(Z67=0,"0.00",(IF(AB67&lt;8,SUM(F67:Y67),SUM(LARGE(F67:Y67,{1,2,3,4,5,6,7,8})))))</f>
        <v>101.52400907827619</v>
      </c>
      <c r="AB67" s="16">
        <f>COUNTIF(F67:Y67,"&gt;0")</f>
        <v>2</v>
      </c>
      <c r="AC67" s="16">
        <f>IF(AA67="0.00","",(RANK(AA67,$AA$4:$AA$82,0)))</f>
        <v>64</v>
      </c>
    </row>
    <row r="68" spans="2:29" x14ac:dyDescent="0.25">
      <c r="B68" s="14">
        <v>65</v>
      </c>
      <c r="C68" s="14" t="str">
        <f>'[1]2017 Results'!C41</f>
        <v>Jon</v>
      </c>
      <c r="D68" s="15" t="str">
        <f>'[1]2017 Results'!D41</f>
        <v xml:space="preserve">Dixon </v>
      </c>
      <c r="E68" s="16" t="str">
        <f>'[1]2017 Results'!H41</f>
        <v>M50</v>
      </c>
      <c r="F68" s="17" t="str">
        <f>IF(('[1]2017 Results'!M41)="","",('[1]2017 Results'!M41)*100)</f>
        <v/>
      </c>
      <c r="G68" s="17" t="str">
        <f>IF(('[1]2017 Results'!P41)="","",('[1]2017 Results'!P41)*100)</f>
        <v/>
      </c>
      <c r="H68" s="17" t="str">
        <f>IF(('[1]2017 Results'!S41)="","",('[1]2017 Results'!S41)*100)</f>
        <v/>
      </c>
      <c r="I68" s="17" t="str">
        <f>IF(('[1]2017 Results'!V41)="","",('[1]2017 Results'!V41)*100)</f>
        <v/>
      </c>
      <c r="J68" s="17" t="str">
        <f>IF(('[1]2017 Results'!Y41)="","",('[1]2017 Results'!Y41)*100)</f>
        <v/>
      </c>
      <c r="K68" s="17" t="str">
        <f>IF(('[1]2017 Results'!AB41)="","",('[1]2017 Results'!AB41)*100)</f>
        <v/>
      </c>
      <c r="L68" s="17" t="str">
        <f>IF(('[1]2017 Results'!AE41)="","",('[1]2017 Results'!AE41)*100)</f>
        <v/>
      </c>
      <c r="M68" s="17" t="str">
        <f>IF(('[1]2017 Results'!AH41)="","",('[1]2017 Results'!AH41)*100)</f>
        <v/>
      </c>
      <c r="N68" s="17" t="str">
        <f>IF(('[1]2017 Results'!AK41)="","",('[1]2017 Results'!AK41)*100)</f>
        <v/>
      </c>
      <c r="O68" s="17" t="str">
        <f>IF(('[1]2017 Results'!AN41)="","",('[1]2017 Results'!AN41)*100)</f>
        <v/>
      </c>
      <c r="P68" s="17" t="str">
        <f>IF(('[1]2017 Results'!AQ41)="","",('[1]2017 Results'!AQ41)*100)</f>
        <v/>
      </c>
      <c r="Q68" s="17" t="str">
        <f>IF(('[1]2017 Results'!AT41)="","",('[1]2017 Results'!AT41)*100)</f>
        <v/>
      </c>
      <c r="R68" s="17" t="str">
        <f>IF(('[1]2017 Results'!AW41)="","",('[1]2017 Results'!AW41)*100)</f>
        <v/>
      </c>
      <c r="S68" s="17" t="str">
        <f>IF(('[1]2017 Results'!AZ41)="","",('[1]2017 Results'!AZ41)*100)</f>
        <v/>
      </c>
      <c r="T68" s="17" t="str">
        <f>IF(('[1]2017 Results'!BC41)="","",('[1]2017 Results'!BC41)*100)</f>
        <v/>
      </c>
      <c r="U68" s="17" t="str">
        <f>IF(('[1]2017 Results'!BF41)="","",('[1]2017 Results'!BF41)*100)</f>
        <v/>
      </c>
      <c r="V68" s="17" t="str">
        <f>IF(('[1]2017 Results'!BI41)="","",('[1]2017 Results'!BI41)*100)</f>
        <v/>
      </c>
      <c r="W68" s="17" t="str">
        <f>IF(('[1]2017 Results'!BL41)="","",('[1]2017 Results'!BL41)*100)</f>
        <v/>
      </c>
      <c r="X68" s="17" t="str">
        <f>IF(('[1]2017 Results'!BO41)="","",('[1]2017 Results'!BO41)*100)</f>
        <v/>
      </c>
      <c r="Y68" s="17">
        <f>IF(('[1]2017 Results'!BR41)="","",('[1]2017 Results'!BR41)*100)</f>
        <v>72.910311717605822</v>
      </c>
      <c r="Z68" s="18">
        <f>SUM(F68:Y68)</f>
        <v>72.910311717605822</v>
      </c>
      <c r="AA68" s="18">
        <f>IF(Z68=0,"0.00",(IF(AB68&lt;8,SUM(F68:Y68),SUM(LARGE(F68:Y68,{1,2,3,4,5,6,7,8})))))</f>
        <v>72.910311717605822</v>
      </c>
      <c r="AB68" s="16">
        <f>COUNTIF(F68:Y68,"&gt;0")</f>
        <v>1</v>
      </c>
      <c r="AC68" s="16">
        <f>IF(AA68="0.00","",(RANK(AA68,$AA$4:$AA$82,0)))</f>
        <v>65</v>
      </c>
    </row>
    <row r="69" spans="2:29" x14ac:dyDescent="0.25">
      <c r="B69" s="14">
        <v>66</v>
      </c>
      <c r="C69" s="14" t="s">
        <v>7</v>
      </c>
      <c r="D69" s="15" t="s">
        <v>8</v>
      </c>
      <c r="E69" s="16" t="s">
        <v>9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 t="str">
        <f>IF(('[1]2017 Results'!AQ159)="","",('[1]2017 Results'!AQ159)*100)</f>
        <v/>
      </c>
      <c r="Q69" s="17" t="str">
        <f>IF(('[1]2017 Results'!AT159)="","",('[1]2017 Results'!AT159)*100)</f>
        <v/>
      </c>
      <c r="R69" s="17" t="str">
        <f>IF(('[1]2017 Results'!AW159)="","",('[1]2017 Results'!AW159)*100)</f>
        <v/>
      </c>
      <c r="S69" s="17" t="str">
        <f>IF(('[1]2017 Results'!AZ159)="","",('[1]2017 Results'!AZ159)*100)</f>
        <v/>
      </c>
      <c r="T69" s="17" t="str">
        <f>IF(('[1]2017 Results'!BC159)="","",('[1]2017 Results'!BC159)*100)</f>
        <v/>
      </c>
      <c r="U69" s="17" t="str">
        <f>IF(('[1]2017 Results'!BF159)="","",('[1]2017 Results'!BF159)*100)</f>
        <v/>
      </c>
      <c r="V69" s="17" t="str">
        <f>IF(('[1]2017 Results'!BI159)="","",('[1]2017 Results'!BI159)*100)</f>
        <v/>
      </c>
      <c r="W69" s="17" t="str">
        <f>IF(('[1]2017 Results'!BL159)="","",('[1]2017 Results'!BL159)*100)</f>
        <v/>
      </c>
      <c r="X69" s="17">
        <f>IF(('[1]2017 Results'!BO159)="","",('[1]2017 Results'!BO159)*100)</f>
        <v>70.692318452349625</v>
      </c>
      <c r="Y69" s="17" t="str">
        <f>IF(('[1]2017 Results'!BR159)="","",('[1]2017 Results'!BR159)*100)</f>
        <v/>
      </c>
      <c r="Z69" s="18">
        <f>SUM(F69:Y69)</f>
        <v>70.692318452349625</v>
      </c>
      <c r="AA69" s="18">
        <f>IF(Z69=0,"0.00",(IF(AB69&lt;8,SUM(F69:Y69),SUM(LARGE(F69:Y69,{1,2,3,4,5,6,7,8})))))</f>
        <v>70.692318452349625</v>
      </c>
      <c r="AB69" s="16">
        <f>COUNTIF(F69:Y69,"&gt;0")</f>
        <v>1</v>
      </c>
      <c r="AC69" s="16">
        <f>IF(AA69="0.00","",(RANK(AA69,$AA$4:$AA$82,0)))</f>
        <v>66</v>
      </c>
    </row>
    <row r="70" spans="2:29" x14ac:dyDescent="0.25">
      <c r="B70" s="14">
        <v>67</v>
      </c>
      <c r="C70" s="14" t="str">
        <f>'[1]2017 Results'!C25</f>
        <v xml:space="preserve">Sheila </v>
      </c>
      <c r="D70" s="15" t="str">
        <f>'[1]2017 Results'!D25</f>
        <v>Capper</v>
      </c>
      <c r="E70" s="16" t="str">
        <f>'[1]2017 Results'!H25</f>
        <v>F45</v>
      </c>
      <c r="F70" s="17">
        <f>IF(('[1]2017 Results'!M25)="","",('[1]2017 Results'!M25)*100)</f>
        <v>69.909974774406862</v>
      </c>
      <c r="G70" s="17" t="str">
        <f>IF(('[1]2017 Results'!P25)="","",('[1]2017 Results'!P25)*100)</f>
        <v/>
      </c>
      <c r="H70" s="17" t="str">
        <f>IF(('[1]2017 Results'!S25)="","",('[1]2017 Results'!S25)*100)</f>
        <v/>
      </c>
      <c r="I70" s="17" t="str">
        <f>IF(('[1]2017 Results'!V25)="","",('[1]2017 Results'!V25)*100)</f>
        <v/>
      </c>
      <c r="J70" s="17" t="str">
        <f>IF(('[1]2017 Results'!Y25)="","",('[1]2017 Results'!Y25)*100)</f>
        <v/>
      </c>
      <c r="K70" s="17" t="str">
        <f>IF(('[1]2017 Results'!AB25)="","",('[1]2017 Results'!AB25)*100)</f>
        <v/>
      </c>
      <c r="L70" s="17" t="str">
        <f>IF(('[1]2017 Results'!AE25)="","",('[1]2017 Results'!AE25)*100)</f>
        <v/>
      </c>
      <c r="M70" s="17" t="str">
        <f>IF(('[1]2017 Results'!AH25)="","",('[1]2017 Results'!AH25)*100)</f>
        <v/>
      </c>
      <c r="N70" s="17" t="str">
        <f>IF(('[1]2017 Results'!AK25)="","",('[1]2017 Results'!AK25)*100)</f>
        <v/>
      </c>
      <c r="O70" s="17" t="str">
        <f>IF(('[1]2017 Results'!AN25)="","",('[1]2017 Results'!AN25)*100)</f>
        <v/>
      </c>
      <c r="P70" s="17" t="str">
        <f>IF(('[1]2017 Results'!AQ25)="","",('[1]2017 Results'!AQ25)*100)</f>
        <v/>
      </c>
      <c r="Q70" s="17" t="str">
        <f>IF(('[1]2017 Results'!AT25)="","",('[1]2017 Results'!AT25)*100)</f>
        <v/>
      </c>
      <c r="R70" s="17" t="str">
        <f>IF(('[1]2017 Results'!AW25)="","",('[1]2017 Results'!AW25)*100)</f>
        <v/>
      </c>
      <c r="S70" s="17" t="str">
        <f>IF(('[1]2017 Results'!AZ25)="","",('[1]2017 Results'!AZ25)*100)</f>
        <v/>
      </c>
      <c r="T70" s="17" t="str">
        <f>IF(('[1]2017 Results'!BC25)="","",('[1]2017 Results'!BC25)*100)</f>
        <v/>
      </c>
      <c r="U70" s="17" t="str">
        <f>IF(('[1]2017 Results'!BF25)="","",('[1]2017 Results'!BF25)*100)</f>
        <v/>
      </c>
      <c r="V70" s="17" t="str">
        <f>IF(('[1]2017 Results'!BI25)="","",('[1]2017 Results'!BI25)*100)</f>
        <v/>
      </c>
      <c r="W70" s="17" t="str">
        <f>IF(('[1]2017 Results'!BL25)="","",('[1]2017 Results'!BL25)*100)</f>
        <v/>
      </c>
      <c r="X70" s="17" t="str">
        <f>IF(('[1]2017 Results'!BO25)="","",('[1]2017 Results'!BO25)*100)</f>
        <v/>
      </c>
      <c r="Y70" s="17" t="str">
        <f>IF(('[1]2017 Results'!BR25)="","",('[1]2017 Results'!BR25)*100)</f>
        <v/>
      </c>
      <c r="Z70" s="18">
        <f>SUM(F70:Y70)</f>
        <v>69.909974774406862</v>
      </c>
      <c r="AA70" s="18">
        <f>IF(Z70=0,"0.00",(IF(AB70&lt;8,SUM(F70:Y70),SUM(LARGE(F70:Y70,{1,2,3,4,5,6,7,8})))))</f>
        <v>69.909974774406862</v>
      </c>
      <c r="AB70" s="16">
        <f>COUNTIF(F70:Y70,"&gt;0")</f>
        <v>1</v>
      </c>
      <c r="AC70" s="16">
        <f>IF(AA70="0.00","",(RANK(AA70,$AA$4:$AA$82,0)))</f>
        <v>67</v>
      </c>
    </row>
    <row r="71" spans="2:29" x14ac:dyDescent="0.25">
      <c r="B71" s="14">
        <v>68</v>
      </c>
      <c r="C71" s="14" t="str">
        <f>'[1]2017 Results'!C106</f>
        <v>Nigel</v>
      </c>
      <c r="D71" s="15" t="str">
        <f>'[1]2017 Results'!D106</f>
        <v>Ramsden</v>
      </c>
      <c r="E71" s="16" t="str">
        <f>'[1]2017 Results'!H106</f>
        <v>M50</v>
      </c>
      <c r="F71" s="17">
        <f>IF(('[1]2017 Results'!M106)="","",('[1]2017 Results'!M106)*100)</f>
        <v>68.848590027031705</v>
      </c>
      <c r="G71" s="17" t="str">
        <f>IF(('[1]2017 Results'!P106)="","",('[1]2017 Results'!P106)*100)</f>
        <v/>
      </c>
      <c r="H71" s="17" t="str">
        <f>IF(('[1]2017 Results'!S106)="","",('[1]2017 Results'!S106)*100)</f>
        <v/>
      </c>
      <c r="I71" s="17" t="str">
        <f>IF(('[1]2017 Results'!V106)="","",('[1]2017 Results'!V106)*100)</f>
        <v/>
      </c>
      <c r="J71" s="17" t="str">
        <f>IF(('[1]2017 Results'!Y106)="","",('[1]2017 Results'!Y106)*100)</f>
        <v/>
      </c>
      <c r="K71" s="17" t="str">
        <f>IF(('[1]2017 Results'!AB106)="","",('[1]2017 Results'!AB106)*100)</f>
        <v/>
      </c>
      <c r="L71" s="17" t="str">
        <f>IF(('[1]2017 Results'!AE106)="","",('[1]2017 Results'!AE106)*100)</f>
        <v/>
      </c>
      <c r="M71" s="17" t="str">
        <f>IF(('[1]2017 Results'!AH106)="","",('[1]2017 Results'!AH106)*100)</f>
        <v/>
      </c>
      <c r="N71" s="17" t="str">
        <f>IF(('[1]2017 Results'!AK106)="","",('[1]2017 Results'!AK106)*100)</f>
        <v/>
      </c>
      <c r="O71" s="17" t="str">
        <f>IF(('[1]2017 Results'!AN106)="","",('[1]2017 Results'!AN106)*100)</f>
        <v/>
      </c>
      <c r="P71" s="17" t="str">
        <f>IF(('[1]2017 Results'!AQ106)="","",('[1]2017 Results'!AQ106)*100)</f>
        <v/>
      </c>
      <c r="Q71" s="17" t="str">
        <f>IF(('[1]2017 Results'!AT106)="","",('[1]2017 Results'!AT106)*100)</f>
        <v/>
      </c>
      <c r="R71" s="17" t="str">
        <f>IF(('[1]2017 Results'!AW106)="","",('[1]2017 Results'!AW106)*100)</f>
        <v/>
      </c>
      <c r="S71" s="17" t="str">
        <f>IF(('[1]2017 Results'!AZ106)="","",('[1]2017 Results'!AZ106)*100)</f>
        <v/>
      </c>
      <c r="T71" s="17" t="str">
        <f>IF(('[1]2017 Results'!BC106)="","",('[1]2017 Results'!BC106)*100)</f>
        <v/>
      </c>
      <c r="U71" s="17" t="str">
        <f>IF(('[1]2017 Results'!BF106)="","",('[1]2017 Results'!BF106)*100)</f>
        <v/>
      </c>
      <c r="V71" s="17" t="str">
        <f>IF(('[1]2017 Results'!BI106)="","",('[1]2017 Results'!BI106)*100)</f>
        <v/>
      </c>
      <c r="W71" s="17" t="str">
        <f>IF(('[1]2017 Results'!BL106)="","",('[1]2017 Results'!BL106)*100)</f>
        <v/>
      </c>
      <c r="X71" s="17" t="str">
        <f>IF(('[1]2017 Results'!BO106)="","",('[1]2017 Results'!BO106)*100)</f>
        <v/>
      </c>
      <c r="Y71" s="17" t="str">
        <f>IF(('[1]2017 Results'!BR106)="","",('[1]2017 Results'!BR106)*100)</f>
        <v/>
      </c>
      <c r="Z71" s="18">
        <f>SUM(F71:Y71)</f>
        <v>68.848590027031705</v>
      </c>
      <c r="AA71" s="18">
        <f>IF(Z71=0,"0.00",(IF(AB71&lt;8,SUM(F71:Y71),SUM(LARGE(F71:Y71,{1,2,3,4,5,6,7,8})))))</f>
        <v>68.848590027031705</v>
      </c>
      <c r="AB71" s="16">
        <f>COUNTIF(F71:Y71,"&gt;0")</f>
        <v>1</v>
      </c>
      <c r="AC71" s="16">
        <f>IF(AA71="0.00","",(RANK(AA71,$AA$4:$AA$82,0)))</f>
        <v>68</v>
      </c>
    </row>
    <row r="72" spans="2:29" x14ac:dyDescent="0.25">
      <c r="B72" s="14">
        <v>69</v>
      </c>
      <c r="C72" s="14" t="str">
        <f>'[1]2017 Results'!C64</f>
        <v>Paul</v>
      </c>
      <c r="D72" s="15" t="str">
        <f>'[1]2017 Results'!D64</f>
        <v>Hodgson</v>
      </c>
      <c r="E72" s="16" t="str">
        <f>'[1]2017 Results'!H64</f>
        <v>M60</v>
      </c>
      <c r="F72" s="17" t="str">
        <f>IF(('[1]2017 Results'!M64)="","",('[1]2017 Results'!M64)*100)</f>
        <v/>
      </c>
      <c r="G72" s="17" t="str">
        <f>IF(('[1]2017 Results'!P64)="","",('[1]2017 Results'!P64)*100)</f>
        <v/>
      </c>
      <c r="H72" s="17" t="str">
        <f>IF(('[1]2017 Results'!S64)="","",('[1]2017 Results'!S64)*100)</f>
        <v/>
      </c>
      <c r="I72" s="17" t="str">
        <f>IF(('[1]2017 Results'!V64)="","",('[1]2017 Results'!V64)*100)</f>
        <v/>
      </c>
      <c r="J72" s="17" t="str">
        <f>IF(('[1]2017 Results'!Y64)="","",('[1]2017 Results'!Y64)*100)</f>
        <v/>
      </c>
      <c r="K72" s="17" t="str">
        <f>IF(('[1]2017 Results'!AB64)="","",('[1]2017 Results'!AB64)*100)</f>
        <v/>
      </c>
      <c r="L72" s="17" t="str">
        <f>IF(('[1]2017 Results'!AE64)="","",('[1]2017 Results'!AE64)*100)</f>
        <v/>
      </c>
      <c r="M72" s="17" t="str">
        <f>IF(('[1]2017 Results'!AH64)="","",('[1]2017 Results'!AH64)*100)</f>
        <v/>
      </c>
      <c r="N72" s="17" t="str">
        <f>IF(('[1]2017 Results'!AK64)="","",('[1]2017 Results'!AK64)*100)</f>
        <v/>
      </c>
      <c r="O72" s="17" t="str">
        <f>IF(('[1]2017 Results'!AN64)="","",('[1]2017 Results'!AN64)*100)</f>
        <v/>
      </c>
      <c r="P72" s="17" t="str">
        <f>IF(('[1]2017 Results'!AQ64)="","",('[1]2017 Results'!AQ64)*100)</f>
        <v/>
      </c>
      <c r="Q72" s="17" t="str">
        <f>IF(('[1]2017 Results'!AT64)="","",('[1]2017 Results'!AT64)*100)</f>
        <v/>
      </c>
      <c r="R72" s="17" t="str">
        <f>IF(('[1]2017 Results'!AW64)="","",('[1]2017 Results'!AW64)*100)</f>
        <v/>
      </c>
      <c r="S72" s="17" t="str">
        <f>IF(('[1]2017 Results'!AZ64)="","",('[1]2017 Results'!AZ64)*100)</f>
        <v/>
      </c>
      <c r="T72" s="17" t="str">
        <f>IF(('[1]2017 Results'!BC64)="","",('[1]2017 Results'!BC64)*100)</f>
        <v/>
      </c>
      <c r="U72" s="17" t="str">
        <f>IF(('[1]2017 Results'!BF64)="","",('[1]2017 Results'!BF64)*100)</f>
        <v/>
      </c>
      <c r="V72" s="17">
        <f>IF(('[1]2017 Results'!BI64)="","",('[1]2017 Results'!BI64)*100)</f>
        <v>68.620278761895932</v>
      </c>
      <c r="W72" s="17" t="str">
        <f>IF(('[1]2017 Results'!BL64)="","",('[1]2017 Results'!BL64)*100)</f>
        <v/>
      </c>
      <c r="X72" s="17" t="str">
        <f>IF(('[1]2017 Results'!BO64)="","",('[1]2017 Results'!BO64)*100)</f>
        <v/>
      </c>
      <c r="Y72" s="17" t="str">
        <f>IF(('[1]2017 Results'!BR64)="","",('[1]2017 Results'!BR64)*100)</f>
        <v/>
      </c>
      <c r="Z72" s="18">
        <f>SUM(F72:Y72)</f>
        <v>68.620278761895932</v>
      </c>
      <c r="AA72" s="18">
        <f>IF(Z72=0,"0.00",(IF(AB72&lt;8,SUM(F72:Y72),SUM(LARGE(F72:Y72,{1,2,3,4,5,6,7,8})))))</f>
        <v>68.620278761895932</v>
      </c>
      <c r="AB72" s="16">
        <f>COUNTIF(F72:Y72,"&gt;0")</f>
        <v>1</v>
      </c>
      <c r="AC72" s="16">
        <f>IF(AA72="0.00","",(RANK(AA72,$AA$4:$AA$82,0)))</f>
        <v>69</v>
      </c>
    </row>
    <row r="73" spans="2:29" x14ac:dyDescent="0.25">
      <c r="B73" s="14">
        <v>70</v>
      </c>
      <c r="C73" s="14" t="str">
        <f>'[1]2017 Results'!C73</f>
        <v>Lyndsey</v>
      </c>
      <c r="D73" s="15" t="str">
        <f>'[1]2017 Results'!D73</f>
        <v>Jecock</v>
      </c>
      <c r="E73" s="16" t="str">
        <f>'[1]2017 Results'!H73</f>
        <v>F35</v>
      </c>
      <c r="F73" s="17" t="str">
        <f>IF(('[1]2017 Results'!M73)="","",('[1]2017 Results'!M73)*100)</f>
        <v/>
      </c>
      <c r="G73" s="17" t="str">
        <f>IF(('[1]2017 Results'!P73)="","",('[1]2017 Results'!P73)*100)</f>
        <v/>
      </c>
      <c r="H73" s="17" t="str">
        <f>IF(('[1]2017 Results'!S73)="","",('[1]2017 Results'!S73)*100)</f>
        <v/>
      </c>
      <c r="I73" s="17" t="str">
        <f>IF(('[1]2017 Results'!V73)="","",('[1]2017 Results'!V73)*100)</f>
        <v/>
      </c>
      <c r="J73" s="17" t="str">
        <f>IF(('[1]2017 Results'!Y73)="","",('[1]2017 Results'!Y73)*100)</f>
        <v/>
      </c>
      <c r="K73" s="17" t="str">
        <f>IF(('[1]2017 Results'!AB73)="","",('[1]2017 Results'!AB73)*100)</f>
        <v/>
      </c>
      <c r="L73" s="17" t="str">
        <f>IF(('[1]2017 Results'!AE73)="","",('[1]2017 Results'!AE73)*100)</f>
        <v/>
      </c>
      <c r="M73" s="17" t="str">
        <f>IF(('[1]2017 Results'!AH73)="","",('[1]2017 Results'!AH73)*100)</f>
        <v/>
      </c>
      <c r="N73" s="17" t="str">
        <f>IF(('[1]2017 Results'!AK73)="","",('[1]2017 Results'!AK73)*100)</f>
        <v/>
      </c>
      <c r="O73" s="17" t="str">
        <f>IF(('[1]2017 Results'!AN73)="","",('[1]2017 Results'!AN73)*100)</f>
        <v/>
      </c>
      <c r="P73" s="17" t="str">
        <f>IF(('[1]2017 Results'!AQ73)="","",('[1]2017 Results'!AQ73)*100)</f>
        <v/>
      </c>
      <c r="Q73" s="17" t="str">
        <f>IF(('[1]2017 Results'!AT73)="","",('[1]2017 Results'!AT73)*100)</f>
        <v/>
      </c>
      <c r="R73" s="17" t="str">
        <f>IF(('[1]2017 Results'!AW73)="","",('[1]2017 Results'!AW73)*100)</f>
        <v/>
      </c>
      <c r="S73" s="17" t="str">
        <f>IF(('[1]2017 Results'!AZ73)="","",('[1]2017 Results'!AZ73)*100)</f>
        <v/>
      </c>
      <c r="T73" s="17" t="str">
        <f>IF(('[1]2017 Results'!BC73)="","",('[1]2017 Results'!BC73)*100)</f>
        <v/>
      </c>
      <c r="U73" s="17" t="str">
        <f>IF(('[1]2017 Results'!BF73)="","",('[1]2017 Results'!BF73)*100)</f>
        <v/>
      </c>
      <c r="V73" s="17" t="str">
        <f>IF(('[1]2017 Results'!BI73)="","",('[1]2017 Results'!BI73)*100)</f>
        <v/>
      </c>
      <c r="W73" s="17" t="str">
        <f>IF(('[1]2017 Results'!BL73)="","",('[1]2017 Results'!BL73)*100)</f>
        <v/>
      </c>
      <c r="X73" s="17" t="str">
        <f>IF(('[1]2017 Results'!BO73)="","",('[1]2017 Results'!BO73)*100)</f>
        <v/>
      </c>
      <c r="Y73" s="17">
        <f>IF(('[1]2017 Results'!BR73)="","",('[1]2017 Results'!BR73)*100)</f>
        <v>64.258157926215546</v>
      </c>
      <c r="Z73" s="18">
        <f>SUM(F73:Y73)</f>
        <v>64.258157926215546</v>
      </c>
      <c r="AA73" s="18">
        <f>IF(Z73=0,"0.00",(IF(AB73&lt;8,SUM(F73:Y73),SUM(LARGE(F73:Y73,{1,2,3,4,5,6,7,8})))))</f>
        <v>64.258157926215546</v>
      </c>
      <c r="AB73" s="16">
        <f>COUNTIF(F73:Y73,"&gt;0")</f>
        <v>1</v>
      </c>
      <c r="AC73" s="16">
        <f>IF(AA73="0.00","",(RANK(AA73,$AA$4:$AA$82,0)))</f>
        <v>70</v>
      </c>
    </row>
    <row r="74" spans="2:29" x14ac:dyDescent="0.25">
      <c r="B74" s="14">
        <v>71</v>
      </c>
      <c r="C74" s="14" t="str">
        <f>'[1]2017 Results'!C131</f>
        <v>Georgia</v>
      </c>
      <c r="D74" s="15" t="str">
        <f>'[1]2017 Results'!D131</f>
        <v>Wilkinson</v>
      </c>
      <c r="E74" s="16" t="str">
        <f>'[1]2017 Results'!H131</f>
        <v>F</v>
      </c>
      <c r="F74" s="17" t="str">
        <f>IF(('[1]2017 Results'!M131)="","",('[1]2017 Results'!M131)*100)</f>
        <v/>
      </c>
      <c r="G74" s="17" t="str">
        <f>IF(('[1]2017 Results'!P131)="","",('[1]2017 Results'!P131)*100)</f>
        <v/>
      </c>
      <c r="H74" s="17">
        <f>IF(('[1]2017 Results'!S131)="","",('[1]2017 Results'!S131)*100)</f>
        <v>61.562224661258938</v>
      </c>
      <c r="I74" s="17" t="str">
        <f>IF(('[1]2017 Results'!V131)="","",('[1]2017 Results'!V131)*100)</f>
        <v/>
      </c>
      <c r="J74" s="17" t="str">
        <f>IF(('[1]2017 Results'!Y131)="","",('[1]2017 Results'!Y131)*100)</f>
        <v/>
      </c>
      <c r="K74" s="17" t="str">
        <f>IF(('[1]2017 Results'!AB131)="","",('[1]2017 Results'!AB131)*100)</f>
        <v/>
      </c>
      <c r="L74" s="17" t="str">
        <f>IF(('[1]2017 Results'!AE131)="","",('[1]2017 Results'!AE131)*100)</f>
        <v/>
      </c>
      <c r="M74" s="17" t="str">
        <f>IF(('[1]2017 Results'!AH131)="","",('[1]2017 Results'!AH131)*100)</f>
        <v/>
      </c>
      <c r="N74" s="17" t="str">
        <f>IF(('[1]2017 Results'!AK131)="","",('[1]2017 Results'!AK131)*100)</f>
        <v/>
      </c>
      <c r="O74" s="17" t="str">
        <f>IF(('[1]2017 Results'!AN131)="","",('[1]2017 Results'!AN131)*100)</f>
        <v/>
      </c>
      <c r="P74" s="17" t="str">
        <f>IF(('[1]2017 Results'!AQ131)="","",('[1]2017 Results'!AQ131)*100)</f>
        <v/>
      </c>
      <c r="Q74" s="17" t="str">
        <f>IF(('[1]2017 Results'!AT131)="","",('[1]2017 Results'!AT131)*100)</f>
        <v/>
      </c>
      <c r="R74" s="17" t="str">
        <f>IF(('[1]2017 Results'!AW131)="","",('[1]2017 Results'!AW131)*100)</f>
        <v/>
      </c>
      <c r="S74" s="17" t="str">
        <f>IF(('[1]2017 Results'!AZ131)="","",('[1]2017 Results'!AZ131)*100)</f>
        <v/>
      </c>
      <c r="T74" s="17" t="str">
        <f>IF(('[1]2017 Results'!BC131)="","",('[1]2017 Results'!BC131)*100)</f>
        <v/>
      </c>
      <c r="U74" s="17" t="str">
        <f>IF(('[1]2017 Results'!BF131)="","",('[1]2017 Results'!BF131)*100)</f>
        <v/>
      </c>
      <c r="V74" s="17" t="str">
        <f>IF(('[1]2017 Results'!BI131)="","",('[1]2017 Results'!BI131)*100)</f>
        <v/>
      </c>
      <c r="W74" s="17" t="str">
        <f>IF(('[1]2017 Results'!BL131)="","",('[1]2017 Results'!BL131)*100)</f>
        <v/>
      </c>
      <c r="X74" s="17" t="str">
        <f>IF(('[1]2017 Results'!BO131)="","",('[1]2017 Results'!BO131)*100)</f>
        <v/>
      </c>
      <c r="Y74" s="17" t="str">
        <f>IF(('[1]2017 Results'!BR131)="","",('[1]2017 Results'!BR131)*100)</f>
        <v/>
      </c>
      <c r="Z74" s="18">
        <f>SUM(F74:Y74)</f>
        <v>61.562224661258938</v>
      </c>
      <c r="AA74" s="18">
        <f>IF(Z74=0,"0.00",(IF(AB74&lt;8,SUM(F74:Y74),SUM(LARGE(F74:Y74,{1,2,3,4,5,6,7,8})))))</f>
        <v>61.562224661258938</v>
      </c>
      <c r="AB74" s="16">
        <f>COUNTIF(F74:Y74,"&gt;0")</f>
        <v>1</v>
      </c>
      <c r="AC74" s="16">
        <f>IF(AA74="0.00","",(RANK(AA74,$AA$4:$AA$82,0)))</f>
        <v>71</v>
      </c>
    </row>
    <row r="75" spans="2:29" x14ac:dyDescent="0.25">
      <c r="B75" s="14">
        <v>72</v>
      </c>
      <c r="C75" s="14" t="str">
        <f>'[1]2017 Results'!C126</f>
        <v>Lindsey</v>
      </c>
      <c r="D75" s="15" t="str">
        <f>'[1]2017 Results'!D126</f>
        <v>Walker</v>
      </c>
      <c r="E75" s="16" t="str">
        <f>'[1]2017 Results'!H126</f>
        <v>F35</v>
      </c>
      <c r="F75" s="17">
        <f>IF(('[1]2017 Results'!M126)="","",('[1]2017 Results'!M126)*100)</f>
        <v>59.023478599302805</v>
      </c>
      <c r="G75" s="17" t="str">
        <f>IF(('[1]2017 Results'!P126)="","",('[1]2017 Results'!P126)*100)</f>
        <v/>
      </c>
      <c r="H75" s="17" t="str">
        <f>IF(('[1]2017 Results'!S126)="","",('[1]2017 Results'!S126)*100)</f>
        <v/>
      </c>
      <c r="I75" s="17" t="str">
        <f>IF(('[1]2017 Results'!V126)="","",('[1]2017 Results'!V126)*100)</f>
        <v/>
      </c>
      <c r="J75" s="17" t="str">
        <f>IF(('[1]2017 Results'!Y126)="","",('[1]2017 Results'!Y126)*100)</f>
        <v/>
      </c>
      <c r="K75" s="17" t="str">
        <f>IF(('[1]2017 Results'!AB126)="","",('[1]2017 Results'!AB126)*100)</f>
        <v/>
      </c>
      <c r="L75" s="17" t="str">
        <f>IF(('[1]2017 Results'!AE126)="","",('[1]2017 Results'!AE126)*100)</f>
        <v/>
      </c>
      <c r="M75" s="17" t="str">
        <f>IF(('[1]2017 Results'!AH126)="","",('[1]2017 Results'!AH126)*100)</f>
        <v/>
      </c>
      <c r="N75" s="17" t="str">
        <f>IF(('[1]2017 Results'!AK126)="","",('[1]2017 Results'!AK126)*100)</f>
        <v/>
      </c>
      <c r="O75" s="17" t="str">
        <f>IF(('[1]2017 Results'!AN126)="","",('[1]2017 Results'!AN126)*100)</f>
        <v/>
      </c>
      <c r="P75" s="17" t="str">
        <f>IF(('[1]2017 Results'!AQ126)="","",('[1]2017 Results'!AQ126)*100)</f>
        <v/>
      </c>
      <c r="Q75" s="17" t="str">
        <f>IF(('[1]2017 Results'!AT126)="","",('[1]2017 Results'!AT126)*100)</f>
        <v/>
      </c>
      <c r="R75" s="17" t="str">
        <f>IF(('[1]2017 Results'!AW126)="","",('[1]2017 Results'!AW126)*100)</f>
        <v/>
      </c>
      <c r="S75" s="17" t="str">
        <f>IF(('[1]2017 Results'!AZ126)="","",('[1]2017 Results'!AZ126)*100)</f>
        <v/>
      </c>
      <c r="T75" s="17" t="str">
        <f>IF(('[1]2017 Results'!BC126)="","",('[1]2017 Results'!BC126)*100)</f>
        <v/>
      </c>
      <c r="U75" s="17" t="str">
        <f>IF(('[1]2017 Results'!BF126)="","",('[1]2017 Results'!BF126)*100)</f>
        <v/>
      </c>
      <c r="V75" s="17" t="str">
        <f>IF(('[1]2017 Results'!BI126)="","",('[1]2017 Results'!BI126)*100)</f>
        <v/>
      </c>
      <c r="W75" s="17" t="str">
        <f>IF(('[1]2017 Results'!BL126)="","",('[1]2017 Results'!BL126)*100)</f>
        <v/>
      </c>
      <c r="X75" s="17" t="str">
        <f>IF(('[1]2017 Results'!BO126)="","",('[1]2017 Results'!BO126)*100)</f>
        <v/>
      </c>
      <c r="Y75" s="17" t="str">
        <f>IF(('[1]2017 Results'!BR126)="","",('[1]2017 Results'!BR126)*100)</f>
        <v/>
      </c>
      <c r="Z75" s="18">
        <f>SUM(F75:Y75)</f>
        <v>59.023478599302805</v>
      </c>
      <c r="AA75" s="18">
        <f>IF(Z75=0,"0.00",(IF(AB75&lt;8,SUM(F75:Y75),SUM(LARGE(F75:Y75,{1,2,3,4,5,6,7,8})))))</f>
        <v>59.023478599302805</v>
      </c>
      <c r="AB75" s="16">
        <f>COUNTIF(F75:Y75,"&gt;0")</f>
        <v>1</v>
      </c>
      <c r="AC75" s="16">
        <f>IF(AA75="0.00","",(RANK(AA75,$AA$4:$AA$82,0)))</f>
        <v>72</v>
      </c>
    </row>
    <row r="76" spans="2:29" x14ac:dyDescent="0.25">
      <c r="B76" s="14">
        <v>73</v>
      </c>
      <c r="C76" s="14" t="str">
        <f>'[1]2017 Results'!C135</f>
        <v>Mike</v>
      </c>
      <c r="D76" s="15" t="str">
        <f>'[1]2017 Results'!D135</f>
        <v>Williams</v>
      </c>
      <c r="E76" s="16" t="str">
        <f>'[1]2017 Results'!H135</f>
        <v>M60</v>
      </c>
      <c r="F76" s="17" t="str">
        <f>IF(('[1]2017 Results'!M135)="","",('[1]2017 Results'!M135)*100)</f>
        <v/>
      </c>
      <c r="G76" s="17" t="str">
        <f>IF(('[1]2017 Results'!P135)="","",('[1]2017 Results'!P135)*100)</f>
        <v/>
      </c>
      <c r="H76" s="17" t="str">
        <f>IF(('[1]2017 Results'!S135)="","",('[1]2017 Results'!S135)*100)</f>
        <v/>
      </c>
      <c r="I76" s="17" t="str">
        <f>IF(('[1]2017 Results'!V135)="","",('[1]2017 Results'!V135)*100)</f>
        <v/>
      </c>
      <c r="J76" s="17" t="str">
        <f>IF(('[1]2017 Results'!Y135)="","",('[1]2017 Results'!Y135)*100)</f>
        <v/>
      </c>
      <c r="K76" s="17" t="str">
        <f>IF(('[1]2017 Results'!AB135)="","",('[1]2017 Results'!AB135)*100)</f>
        <v/>
      </c>
      <c r="L76" s="17" t="str">
        <f>IF(('[1]2017 Results'!AE135)="","",('[1]2017 Results'!AE135)*100)</f>
        <v/>
      </c>
      <c r="M76" s="17" t="str">
        <f>IF(('[1]2017 Results'!AH135)="","",('[1]2017 Results'!AH135)*100)</f>
        <v/>
      </c>
      <c r="N76" s="17" t="str">
        <f>IF(('[1]2017 Results'!AK135)="","",('[1]2017 Results'!AK135)*100)</f>
        <v/>
      </c>
      <c r="O76" s="17" t="str">
        <f>IF(('[1]2017 Results'!AN135)="","",('[1]2017 Results'!AN135)*100)</f>
        <v/>
      </c>
      <c r="P76" s="17" t="str">
        <f>IF(('[1]2017 Results'!AQ135)="","",('[1]2017 Results'!AQ135)*100)</f>
        <v/>
      </c>
      <c r="Q76" s="17" t="str">
        <f>IF(('[1]2017 Results'!AT135)="","",('[1]2017 Results'!AT135)*100)</f>
        <v/>
      </c>
      <c r="R76" s="17" t="str">
        <f>IF(('[1]2017 Results'!AW135)="","",('[1]2017 Results'!AW135)*100)</f>
        <v/>
      </c>
      <c r="S76" s="17" t="str">
        <f>IF(('[1]2017 Results'!AZ135)="","",('[1]2017 Results'!AZ135)*100)</f>
        <v/>
      </c>
      <c r="T76" s="17" t="str">
        <f>IF(('[1]2017 Results'!BC135)="","",('[1]2017 Results'!BC135)*100)</f>
        <v/>
      </c>
      <c r="U76" s="17">
        <f>IF(('[1]2017 Results'!BF135)="","",('[1]2017 Results'!BF135)*100)</f>
        <v>58.105815342532154</v>
      </c>
      <c r="V76" s="17" t="str">
        <f>IF(('[1]2017 Results'!BI135)="","",('[1]2017 Results'!BI135)*100)</f>
        <v/>
      </c>
      <c r="W76" s="17" t="str">
        <f>IF(('[1]2017 Results'!BL135)="","",('[1]2017 Results'!BL135)*100)</f>
        <v/>
      </c>
      <c r="X76" s="17" t="str">
        <f>IF(('[1]2017 Results'!BO135)="","",('[1]2017 Results'!BO135)*100)</f>
        <v/>
      </c>
      <c r="Y76" s="17" t="str">
        <f>IF(('[1]2017 Results'!BR135)="","",('[1]2017 Results'!BR135)*100)</f>
        <v/>
      </c>
      <c r="Z76" s="18">
        <f>SUM(F76:Y76)</f>
        <v>58.105815342532154</v>
      </c>
      <c r="AA76" s="18">
        <f>IF(Z76=0,"0.00",(IF(AB76&lt;8,SUM(F76:Y76),SUM(LARGE(F76:Y76,{1,2,3,4,5,6,7,8})))))</f>
        <v>58.105815342532154</v>
      </c>
      <c r="AB76" s="16">
        <f>COUNTIF(F76:Y76,"&gt;0")</f>
        <v>1</v>
      </c>
      <c r="AC76" s="16">
        <f>IF(AA76="0.00","",(RANK(AA76,$AA$4:$AA$82,0)))</f>
        <v>73</v>
      </c>
    </row>
    <row r="77" spans="2:29" x14ac:dyDescent="0.25">
      <c r="B77" s="14">
        <v>74</v>
      </c>
      <c r="C77" s="14" t="str">
        <f>'[1]2017 Results'!C111</f>
        <v>Martin</v>
      </c>
      <c r="D77" s="15" t="str">
        <f>'[1]2017 Results'!D111</f>
        <v>Robinson</v>
      </c>
      <c r="E77" s="16" t="str">
        <f>'[1]2017 Results'!H111</f>
        <v>M50</v>
      </c>
      <c r="F77" s="17" t="str">
        <f>IF(('[1]2017 Results'!M111)="","",('[1]2017 Results'!M111)*100)</f>
        <v/>
      </c>
      <c r="G77" s="17" t="str">
        <f>IF(('[1]2017 Results'!P111)="","",('[1]2017 Results'!P111)*100)</f>
        <v/>
      </c>
      <c r="H77" s="17" t="str">
        <f>IF(('[1]2017 Results'!S111)="","",('[1]2017 Results'!S111)*100)</f>
        <v/>
      </c>
      <c r="I77" s="17">
        <f>IF(('[1]2017 Results'!V111)="","",('[1]2017 Results'!V111)*100)</f>
        <v>57.933958523816855</v>
      </c>
      <c r="J77" s="17" t="str">
        <f>IF(('[1]2017 Results'!Y111)="","",('[1]2017 Results'!Y111)*100)</f>
        <v/>
      </c>
      <c r="K77" s="17" t="str">
        <f>IF(('[1]2017 Results'!AB111)="","",('[1]2017 Results'!AB111)*100)</f>
        <v/>
      </c>
      <c r="L77" s="17" t="str">
        <f>IF(('[1]2017 Results'!AE111)="","",('[1]2017 Results'!AE111)*100)</f>
        <v/>
      </c>
      <c r="M77" s="17" t="str">
        <f>IF(('[1]2017 Results'!AH111)="","",('[1]2017 Results'!AH111)*100)</f>
        <v/>
      </c>
      <c r="N77" s="17" t="str">
        <f>IF(('[1]2017 Results'!AK111)="","",('[1]2017 Results'!AK111)*100)</f>
        <v/>
      </c>
      <c r="O77" s="17" t="str">
        <f>IF(('[1]2017 Results'!AN111)="","",('[1]2017 Results'!AN111)*100)</f>
        <v/>
      </c>
      <c r="P77" s="17" t="str">
        <f>IF(('[1]2017 Results'!AQ111)="","",('[1]2017 Results'!AQ111)*100)</f>
        <v/>
      </c>
      <c r="Q77" s="17" t="str">
        <f>IF(('[1]2017 Results'!AT111)="","",('[1]2017 Results'!AT111)*100)</f>
        <v/>
      </c>
      <c r="R77" s="17" t="str">
        <f>IF(('[1]2017 Results'!AW111)="","",('[1]2017 Results'!AW111)*100)</f>
        <v/>
      </c>
      <c r="S77" s="17" t="str">
        <f>IF(('[1]2017 Results'!AZ111)="","",('[1]2017 Results'!AZ111)*100)</f>
        <v/>
      </c>
      <c r="T77" s="17" t="str">
        <f>IF(('[1]2017 Results'!BC111)="","",('[1]2017 Results'!BC111)*100)</f>
        <v/>
      </c>
      <c r="U77" s="17" t="str">
        <f>IF(('[1]2017 Results'!BF111)="","",('[1]2017 Results'!BF111)*100)</f>
        <v/>
      </c>
      <c r="V77" s="17" t="str">
        <f>IF(('[1]2017 Results'!BI111)="","",('[1]2017 Results'!BI111)*100)</f>
        <v/>
      </c>
      <c r="W77" s="17" t="str">
        <f>IF(('[1]2017 Results'!BL111)="","",('[1]2017 Results'!BL111)*100)</f>
        <v/>
      </c>
      <c r="X77" s="17" t="str">
        <f>IF(('[1]2017 Results'!BO111)="","",('[1]2017 Results'!BO111)*100)</f>
        <v/>
      </c>
      <c r="Y77" s="17" t="str">
        <f>IF(('[1]2017 Results'!BR111)="","",('[1]2017 Results'!BR111)*100)</f>
        <v/>
      </c>
      <c r="Z77" s="18">
        <f>SUM(F77:Y77)</f>
        <v>57.933958523816855</v>
      </c>
      <c r="AA77" s="18">
        <f>IF(Z77=0,"0.00",(IF(AB77&lt;8,SUM(F77:Y77),SUM(LARGE(F77:Y77,{1,2,3,4,5,6,7,8})))))</f>
        <v>57.933958523816855</v>
      </c>
      <c r="AB77" s="16">
        <f>COUNTIF(F77:Y77,"&gt;0")</f>
        <v>1</v>
      </c>
      <c r="AC77" s="16">
        <f>IF(AA77="0.00","",(RANK(AA77,$AA$4:$AA$82,0)))</f>
        <v>74</v>
      </c>
    </row>
    <row r="78" spans="2:29" x14ac:dyDescent="0.25">
      <c r="B78" s="14">
        <v>75</v>
      </c>
      <c r="C78" s="14" t="str">
        <f>'[1]2017 Results'!C141</f>
        <v>Megan</v>
      </c>
      <c r="D78" s="15" t="str">
        <f>'[1]2017 Results'!D141</f>
        <v>Remmer</v>
      </c>
      <c r="E78" s="16" t="str">
        <f>'[1]2017 Results'!H141</f>
        <v>F45</v>
      </c>
      <c r="F78" s="17" t="str">
        <f>IF(('[1]2017 Results'!M141)="","",('[1]2017 Results'!M141)*100)</f>
        <v/>
      </c>
      <c r="G78" s="17" t="str">
        <f>IF(('[1]2017 Results'!P141)="","",('[1]2017 Results'!P141)*100)</f>
        <v/>
      </c>
      <c r="H78" s="17" t="str">
        <f>IF(('[1]2017 Results'!S141)="","",('[1]2017 Results'!S141)*100)</f>
        <v/>
      </c>
      <c r="I78" s="17" t="str">
        <f>IF(('[1]2017 Results'!V141)="","",('[1]2017 Results'!V141)*100)</f>
        <v/>
      </c>
      <c r="J78" s="17" t="str">
        <f>IF(('[1]2017 Results'!Y141)="","",('[1]2017 Results'!Y141)*100)</f>
        <v/>
      </c>
      <c r="K78" s="17" t="str">
        <f>IF(('[1]2017 Results'!AB141)="","",('[1]2017 Results'!AB141)*100)</f>
        <v/>
      </c>
      <c r="L78" s="17" t="str">
        <f>IF(('[1]2017 Results'!AE141)="","",('[1]2017 Results'!AE141)*100)</f>
        <v/>
      </c>
      <c r="M78" s="17" t="str">
        <f>IF(('[1]2017 Results'!AH141)="","",('[1]2017 Results'!AH141)*100)</f>
        <v/>
      </c>
      <c r="N78" s="17" t="str">
        <f>IF(('[1]2017 Results'!AK141)="","",('[1]2017 Results'!AK141)*100)</f>
        <v/>
      </c>
      <c r="O78" s="17" t="str">
        <f>IF(('[1]2017 Results'!AN141)="","",('[1]2017 Results'!AN141)*100)</f>
        <v/>
      </c>
      <c r="P78" s="17" t="str">
        <f>IF(('[1]2017 Results'!AQ141)="","",('[1]2017 Results'!AQ141)*100)</f>
        <v/>
      </c>
      <c r="Q78" s="17" t="str">
        <f>IF(('[1]2017 Results'!AT141)="","",('[1]2017 Results'!AT141)*100)</f>
        <v/>
      </c>
      <c r="R78" s="17" t="str">
        <f>IF(('[1]2017 Results'!AW141)="","",('[1]2017 Results'!AW141)*100)</f>
        <v/>
      </c>
      <c r="S78" s="17" t="str">
        <f>IF(('[1]2017 Results'!AZ141)="","",('[1]2017 Results'!AZ141)*100)</f>
        <v/>
      </c>
      <c r="T78" s="17" t="str">
        <f>IF(('[1]2017 Results'!BC141)="","",('[1]2017 Results'!BC141)*100)</f>
        <v/>
      </c>
      <c r="U78" s="17" t="str">
        <f>IF(('[1]2017 Results'!BF141)="","",('[1]2017 Results'!BF141)*100)</f>
        <v/>
      </c>
      <c r="V78" s="17" t="str">
        <f>IF(('[1]2017 Results'!BI141)="","",('[1]2017 Results'!BI141)*100)</f>
        <v/>
      </c>
      <c r="W78" s="17" t="str">
        <f>IF(('[1]2017 Results'!BL141)="","",('[1]2017 Results'!BL141)*100)</f>
        <v/>
      </c>
      <c r="X78" s="17" t="str">
        <f>IF(('[1]2017 Results'!BO141)="","",('[1]2017 Results'!BO141)*100)</f>
        <v/>
      </c>
      <c r="Y78" s="17">
        <f>IF(('[1]2017 Results'!BR141)="","",('[1]2017 Results'!BR141)*100)</f>
        <v>56.085456979372864</v>
      </c>
      <c r="Z78" s="18">
        <f>SUM(F78:Y78)</f>
        <v>56.085456979372864</v>
      </c>
      <c r="AA78" s="18">
        <f>IF(Z78=0,"0.00",(IF(AB78&lt;8,SUM(F78:Y78),SUM(LARGE(F78:Y78,{1,2,3,4,5,6,7,8})))))</f>
        <v>56.085456979372864</v>
      </c>
      <c r="AB78" s="16">
        <f>COUNTIF(F78:Y78,"&gt;0")</f>
        <v>1</v>
      </c>
      <c r="AC78" s="16">
        <f>IF(AA78="0.00","",(RANK(AA78,$AA$4:$AA$82,0)))</f>
        <v>75</v>
      </c>
    </row>
    <row r="79" spans="2:29" x14ac:dyDescent="0.25">
      <c r="B79" s="14">
        <v>76</v>
      </c>
      <c r="C79" s="14" t="str">
        <f>'[1]2017 Results'!C149</f>
        <v>Jo</v>
      </c>
      <c r="D79" s="15" t="str">
        <f>'[1]2017 Results'!D149</f>
        <v>Hall</v>
      </c>
      <c r="E79" s="16" t="str">
        <f>'[1]2017 Results'!H149</f>
        <v>F35</v>
      </c>
      <c r="F79" s="17" t="str">
        <f>IF(('[1]2017 Results'!M149)="","",('[1]2017 Results'!M149)*100)</f>
        <v/>
      </c>
      <c r="G79" s="17" t="str">
        <f>IF(('[1]2017 Results'!P149)="","",('[1]2017 Results'!P149)*100)</f>
        <v/>
      </c>
      <c r="H79" s="17" t="str">
        <f>IF(('[1]2017 Results'!S149)="","",('[1]2017 Results'!S149)*100)</f>
        <v/>
      </c>
      <c r="I79" s="17" t="str">
        <f>IF(('[1]2017 Results'!V149)="","",('[1]2017 Results'!V149)*100)</f>
        <v/>
      </c>
      <c r="J79" s="17" t="str">
        <f>IF(('[1]2017 Results'!Y149)="","",('[1]2017 Results'!Y149)*100)</f>
        <v/>
      </c>
      <c r="K79" s="17" t="str">
        <f>IF(('[1]2017 Results'!AB149)="","",('[1]2017 Results'!AB149)*100)</f>
        <v/>
      </c>
      <c r="L79" s="17" t="str">
        <f>IF(('[1]2017 Results'!AE149)="","",('[1]2017 Results'!AE149)*100)</f>
        <v/>
      </c>
      <c r="M79" s="17" t="str">
        <f>IF(('[1]2017 Results'!AH149)="","",('[1]2017 Results'!AH149)*100)</f>
        <v/>
      </c>
      <c r="N79" s="17" t="str">
        <f>IF(('[1]2017 Results'!AK149)="","",('[1]2017 Results'!AK149)*100)</f>
        <v/>
      </c>
      <c r="O79" s="17" t="str">
        <f>IF(('[1]2017 Results'!AN149)="","",('[1]2017 Results'!AN149)*100)</f>
        <v/>
      </c>
      <c r="P79" s="17" t="str">
        <f>IF(('[1]2017 Results'!AQ149)="","",('[1]2017 Results'!AQ149)*100)</f>
        <v/>
      </c>
      <c r="Q79" s="17" t="str">
        <f>IF(('[1]2017 Results'!AT149)="","",('[1]2017 Results'!AT149)*100)</f>
        <v/>
      </c>
      <c r="R79" s="17" t="str">
        <f>IF(('[1]2017 Results'!AW149)="","",('[1]2017 Results'!AW149)*100)</f>
        <v/>
      </c>
      <c r="S79" s="17" t="str">
        <f>IF(('[1]2017 Results'!AZ149)="","",('[1]2017 Results'!AZ149)*100)</f>
        <v/>
      </c>
      <c r="T79" s="17" t="str">
        <f>IF(('[1]2017 Results'!BC149)="","",('[1]2017 Results'!BC149)*100)</f>
        <v/>
      </c>
      <c r="U79" s="17" t="str">
        <f>IF(('[1]2017 Results'!BF149)="","",('[1]2017 Results'!BF149)*100)</f>
        <v/>
      </c>
      <c r="V79" s="17" t="str">
        <f>IF(('[1]2017 Results'!BI149)="","",('[1]2017 Results'!BI149)*100)</f>
        <v/>
      </c>
      <c r="W79" s="17" t="str">
        <f>IF(('[1]2017 Results'!BL149)="","",('[1]2017 Results'!BL149)*100)</f>
        <v/>
      </c>
      <c r="X79" s="17" t="str">
        <f>IF(('[1]2017 Results'!BO149)="","",('[1]2017 Results'!BO149)*100)</f>
        <v/>
      </c>
      <c r="Y79" s="17">
        <f>IF(('[1]2017 Results'!BR149)="","",('[1]2017 Results'!BR149)*100)</f>
        <v>55.364613549065488</v>
      </c>
      <c r="Z79" s="18">
        <f>SUM(F79:Y79)</f>
        <v>55.364613549065488</v>
      </c>
      <c r="AA79" s="18">
        <f>IF(Z79=0,"0.00",(IF(AB79&lt;8,SUM(F79:Y79),SUM(LARGE(F79:Y79,{1,2,3,4,5,6,7,8})))))</f>
        <v>55.364613549065488</v>
      </c>
      <c r="AB79" s="16">
        <f>COUNTIF(F79:Y79,"&gt;0")</f>
        <v>1</v>
      </c>
      <c r="AC79" s="16">
        <f>IF(AA79="0.00","",(RANK(AA79,$AA$4:$AA$82,0)))</f>
        <v>76</v>
      </c>
    </row>
    <row r="80" spans="2:29" x14ac:dyDescent="0.25">
      <c r="B80" s="14">
        <v>77</v>
      </c>
      <c r="C80" s="14" t="str">
        <f>'[1]2017 Results'!C30</f>
        <v>Paul</v>
      </c>
      <c r="D80" s="15" t="str">
        <f>'[1]2017 Results'!D30</f>
        <v>Cowley</v>
      </c>
      <c r="E80" s="16" t="str">
        <f>'[1]2017 Results'!H30</f>
        <v>M50</v>
      </c>
      <c r="F80" s="17" t="str">
        <f>IF(('[1]2017 Results'!M30)="","",('[1]2017 Results'!M30)*100)</f>
        <v/>
      </c>
      <c r="G80" s="17" t="str">
        <f>IF(('[1]2017 Results'!P30)="","",('[1]2017 Results'!P30)*100)</f>
        <v/>
      </c>
      <c r="H80" s="17" t="str">
        <f>IF(('[1]2017 Results'!S30)="","",('[1]2017 Results'!S30)*100)</f>
        <v/>
      </c>
      <c r="I80" s="17" t="str">
        <f>IF(('[1]2017 Results'!V30)="","",('[1]2017 Results'!V30)*100)</f>
        <v/>
      </c>
      <c r="J80" s="17" t="str">
        <f>IF(('[1]2017 Results'!Y30)="","",('[1]2017 Results'!Y30)*100)</f>
        <v/>
      </c>
      <c r="K80" s="17">
        <f>IF(('[1]2017 Results'!AB30)="","",('[1]2017 Results'!AB30)*100)</f>
        <v>55.359485461245193</v>
      </c>
      <c r="L80" s="17" t="str">
        <f>IF(('[1]2017 Results'!AE30)="","",('[1]2017 Results'!AE30)*100)</f>
        <v/>
      </c>
      <c r="M80" s="17" t="str">
        <f>IF(('[1]2017 Results'!AH30)="","",('[1]2017 Results'!AH30)*100)</f>
        <v/>
      </c>
      <c r="N80" s="17" t="str">
        <f>IF(('[1]2017 Results'!AK30)="","",('[1]2017 Results'!AK30)*100)</f>
        <v/>
      </c>
      <c r="O80" s="17" t="str">
        <f>IF(('[1]2017 Results'!AN30)="","",('[1]2017 Results'!AN30)*100)</f>
        <v/>
      </c>
      <c r="P80" s="17" t="str">
        <f>IF(('[1]2017 Results'!AQ30)="","",('[1]2017 Results'!AQ30)*100)</f>
        <v/>
      </c>
      <c r="Q80" s="17" t="str">
        <f>IF(('[1]2017 Results'!AT30)="","",('[1]2017 Results'!AT30)*100)</f>
        <v/>
      </c>
      <c r="R80" s="17" t="str">
        <f>IF(('[1]2017 Results'!AW30)="","",('[1]2017 Results'!AW30)*100)</f>
        <v/>
      </c>
      <c r="S80" s="17" t="str">
        <f>IF(('[1]2017 Results'!AZ30)="","",('[1]2017 Results'!AZ30)*100)</f>
        <v/>
      </c>
      <c r="T80" s="17" t="str">
        <f>IF(('[1]2017 Results'!BC30)="","",('[1]2017 Results'!BC30)*100)</f>
        <v/>
      </c>
      <c r="U80" s="17" t="str">
        <f>IF(('[1]2017 Results'!BF30)="","",('[1]2017 Results'!BF30)*100)</f>
        <v/>
      </c>
      <c r="V80" s="17" t="str">
        <f>IF(('[1]2017 Results'!BI30)="","",('[1]2017 Results'!BI30)*100)</f>
        <v/>
      </c>
      <c r="W80" s="17" t="str">
        <f>IF(('[1]2017 Results'!BL30)="","",('[1]2017 Results'!BL30)*100)</f>
        <v/>
      </c>
      <c r="X80" s="17" t="str">
        <f>IF(('[1]2017 Results'!BO30)="","",('[1]2017 Results'!BO30)*100)</f>
        <v/>
      </c>
      <c r="Y80" s="17" t="str">
        <f>IF(('[1]2017 Results'!BR30)="","",('[1]2017 Results'!BR30)*100)</f>
        <v/>
      </c>
      <c r="Z80" s="18">
        <f>SUM(F80:Y80)</f>
        <v>55.359485461245193</v>
      </c>
      <c r="AA80" s="18">
        <f>IF(Z80=0,"0.00",(IF(AB80&lt;8,SUM(F80:Y80),SUM(LARGE(F80:Y80,{1,2,3,4,5,6,7,8})))))</f>
        <v>55.359485461245193</v>
      </c>
      <c r="AB80" s="16">
        <f>COUNTIF(F80:Y80,"&gt;0")</f>
        <v>1</v>
      </c>
      <c r="AC80" s="16">
        <f>IF(AA80="0.00","",(RANK(AA80,$AA$4:$AA$82,0)))</f>
        <v>77</v>
      </c>
    </row>
    <row r="81" spans="2:29" x14ac:dyDescent="0.25">
      <c r="B81" s="14">
        <v>78</v>
      </c>
      <c r="C81" s="14" t="str">
        <f>'[1]2017 Results'!C151</f>
        <v>Charlotte</v>
      </c>
      <c r="D81" s="15" t="str">
        <f>'[1]2017 Results'!D151</f>
        <v>Shrimpton</v>
      </c>
      <c r="E81" s="16" t="str">
        <f>'[1]2017 Results'!H151</f>
        <v>F35</v>
      </c>
      <c r="F81" s="17" t="str">
        <f>IF(('[1]2017 Results'!M151)="","",('[1]2017 Results'!M151)*100)</f>
        <v/>
      </c>
      <c r="G81" s="17" t="str">
        <f>IF(('[1]2017 Results'!P151)="","",('[1]2017 Results'!P151)*100)</f>
        <v/>
      </c>
      <c r="H81" s="17" t="str">
        <f>IF(('[1]2017 Results'!S151)="","",('[1]2017 Results'!S151)*100)</f>
        <v/>
      </c>
      <c r="I81" s="17" t="str">
        <f>IF(('[1]2017 Results'!V151)="","",('[1]2017 Results'!V151)*100)</f>
        <v/>
      </c>
      <c r="J81" s="17" t="str">
        <f>IF(('[1]2017 Results'!Y151)="","",('[1]2017 Results'!Y151)*100)</f>
        <v/>
      </c>
      <c r="K81" s="17" t="str">
        <f>IF(('[1]2017 Results'!AB151)="","",('[1]2017 Results'!AB151)*100)</f>
        <v/>
      </c>
      <c r="L81" s="17" t="str">
        <f>IF(('[1]2017 Results'!AE151)="","",('[1]2017 Results'!AE151)*100)</f>
        <v/>
      </c>
      <c r="M81" s="17" t="str">
        <f>IF(('[1]2017 Results'!AH151)="","",('[1]2017 Results'!AH151)*100)</f>
        <v/>
      </c>
      <c r="N81" s="17" t="str">
        <f>IF(('[1]2017 Results'!AK151)="","",('[1]2017 Results'!AK151)*100)</f>
        <v/>
      </c>
      <c r="O81" s="17" t="str">
        <f>IF(('[1]2017 Results'!AN151)="","",('[1]2017 Results'!AN151)*100)</f>
        <v/>
      </c>
      <c r="P81" s="17" t="str">
        <f>IF(('[1]2017 Results'!AQ151)="","",('[1]2017 Results'!AQ151)*100)</f>
        <v/>
      </c>
      <c r="Q81" s="17" t="str">
        <f>IF(('[1]2017 Results'!AT151)="","",('[1]2017 Results'!AT151)*100)</f>
        <v/>
      </c>
      <c r="R81" s="17">
        <f>IF(('[1]2017 Results'!AW151)="","",('[1]2017 Results'!AW151)*100)</f>
        <v>51.666338784132073</v>
      </c>
      <c r="S81" s="17" t="str">
        <f>IF(('[1]2017 Results'!AZ151)="","",('[1]2017 Results'!AZ151)*100)</f>
        <v/>
      </c>
      <c r="T81" s="17" t="str">
        <f>IF(('[1]2017 Results'!BC151)="","",('[1]2017 Results'!BC151)*100)</f>
        <v/>
      </c>
      <c r="U81" s="17" t="str">
        <f>IF(('[1]2017 Results'!BF151)="","",('[1]2017 Results'!BF151)*100)</f>
        <v/>
      </c>
      <c r="V81" s="17" t="str">
        <f>IF(('[1]2017 Results'!BI151)="","",('[1]2017 Results'!BI151)*100)</f>
        <v/>
      </c>
      <c r="W81" s="17" t="str">
        <f>IF(('[1]2017 Results'!BL151)="","",('[1]2017 Results'!BL151)*100)</f>
        <v/>
      </c>
      <c r="X81" s="17" t="str">
        <f>IF(('[1]2017 Results'!BO151)="","",('[1]2017 Results'!BO151)*100)</f>
        <v/>
      </c>
      <c r="Y81" s="17" t="str">
        <f>IF(('[1]2017 Results'!BR151)="","",('[1]2017 Results'!BR151)*100)</f>
        <v/>
      </c>
      <c r="Z81" s="18">
        <f>SUM(F81:Y81)</f>
        <v>51.666338784132073</v>
      </c>
      <c r="AA81" s="18">
        <f>IF(Z81=0,"0.00",(IF(AB81&lt;8,SUM(F81:Y81),SUM(LARGE(F81:Y81,{1,2,3,4,5,6,7,8})))))</f>
        <v>51.666338784132073</v>
      </c>
      <c r="AB81" s="16">
        <f>COUNTIF(F81:Y81,"&gt;0")</f>
        <v>1</v>
      </c>
      <c r="AC81" s="16">
        <f>IF(AA81="0.00","",(RANK(AA81,$AA$4:$AA$82,0)))</f>
        <v>78</v>
      </c>
    </row>
    <row r="82" spans="2:29" x14ac:dyDescent="0.25">
      <c r="B82" s="14">
        <v>79</v>
      </c>
      <c r="C82" s="14" t="str">
        <f>'[1]2017 Results'!C13</f>
        <v>Angela</v>
      </c>
      <c r="D82" s="15" t="str">
        <f>'[1]2017 Results'!D13</f>
        <v>Banks</v>
      </c>
      <c r="E82" s="16" t="str">
        <f>'[1]2017 Results'!H13</f>
        <v>F35</v>
      </c>
      <c r="F82" s="17" t="str">
        <f>IF(('[1]2017 Results'!M13)="","",('[1]2017 Results'!M13)*100)</f>
        <v/>
      </c>
      <c r="G82" s="17" t="str">
        <f>IF(('[1]2017 Results'!P13)="","",('[1]2017 Results'!P13)*100)</f>
        <v/>
      </c>
      <c r="H82" s="17" t="str">
        <f>IF(('[1]2017 Results'!S13)="","",('[1]2017 Results'!S13)*100)</f>
        <v/>
      </c>
      <c r="I82" s="17" t="str">
        <f>IF(('[1]2017 Results'!V13)="","",('[1]2017 Results'!V13)*100)</f>
        <v/>
      </c>
      <c r="J82" s="17" t="str">
        <f>IF(('[1]2017 Results'!Y13)="","",('[1]2017 Results'!Y13)*100)</f>
        <v/>
      </c>
      <c r="K82" s="17" t="str">
        <f>IF(('[1]2017 Results'!AB13)="","",('[1]2017 Results'!AB13)*100)</f>
        <v/>
      </c>
      <c r="L82" s="17" t="str">
        <f>IF(('[1]2017 Results'!AE13)="","",('[1]2017 Results'!AE13)*100)</f>
        <v/>
      </c>
      <c r="M82" s="17" t="str">
        <f>IF(('[1]2017 Results'!AH13)="","",('[1]2017 Results'!AH13)*100)</f>
        <v/>
      </c>
      <c r="N82" s="17" t="str">
        <f>IF(('[1]2017 Results'!AK13)="","",('[1]2017 Results'!AK13)*100)</f>
        <v/>
      </c>
      <c r="O82" s="17" t="str">
        <f>IF(('[1]2017 Results'!AN13)="","",('[1]2017 Results'!AN13)*100)</f>
        <v/>
      </c>
      <c r="P82" s="17">
        <f>IF(('[1]2017 Results'!AQ13)="","",('[1]2017 Results'!AQ13)*100)</f>
        <v>51.379014151333159</v>
      </c>
      <c r="Q82" s="17" t="str">
        <f>IF(('[1]2017 Results'!AT13)="","",('[1]2017 Results'!AT13)*100)</f>
        <v/>
      </c>
      <c r="R82" s="17" t="str">
        <f>IF(('[1]2017 Results'!AW13)="","",('[1]2017 Results'!AW13)*100)</f>
        <v/>
      </c>
      <c r="S82" s="17" t="str">
        <f>IF(('[1]2017 Results'!AZ13)="","",('[1]2017 Results'!AZ13)*100)</f>
        <v/>
      </c>
      <c r="T82" s="17" t="str">
        <f>IF(('[1]2017 Results'!BC13)="","",('[1]2017 Results'!BC13)*100)</f>
        <v/>
      </c>
      <c r="U82" s="17" t="str">
        <f>IF(('[1]2017 Results'!BF13)="","",('[1]2017 Results'!BF13)*100)</f>
        <v/>
      </c>
      <c r="V82" s="17" t="str">
        <f>IF(('[1]2017 Results'!BI13)="","",('[1]2017 Results'!BI13)*100)</f>
        <v/>
      </c>
      <c r="W82" s="17" t="str">
        <f>IF(('[1]2017 Results'!BL13)="","",('[1]2017 Results'!BL13)*100)</f>
        <v/>
      </c>
      <c r="X82" s="17" t="str">
        <f>IF(('[1]2017 Results'!BO13)="","",('[1]2017 Results'!BO13)*100)</f>
        <v/>
      </c>
      <c r="Y82" s="17" t="str">
        <f>IF(('[1]2017 Results'!BR13)="","",('[1]2017 Results'!BR13)*100)</f>
        <v/>
      </c>
      <c r="Z82" s="18">
        <f>SUM(F82:Y82)</f>
        <v>51.379014151333159</v>
      </c>
      <c r="AA82" s="18">
        <f>IF(Z82=0,"0.00",(IF(AB82&lt;8,SUM(F82:Y82),SUM(LARGE(F82:Y82,{1,2,3,4,5,6,7,8})))))</f>
        <v>51.379014151333159</v>
      </c>
      <c r="AB82" s="16">
        <f>COUNTIF(F82:Y82,"&gt;0")</f>
        <v>1</v>
      </c>
      <c r="AC82" s="16">
        <f>IF(AA82="0.00","",(RANK(AA82,$AA$4:$AA$82,0)))</f>
        <v>79</v>
      </c>
    </row>
    <row r="83" spans="2:29" x14ac:dyDescent="0.25">
      <c r="B83" s="14">
        <v>80</v>
      </c>
      <c r="C83" s="14" t="str">
        <f>'[1]2017 Results'!C120</f>
        <v>Catherine</v>
      </c>
      <c r="D83" s="15" t="str">
        <f>'[1]2017 Results'!D120</f>
        <v>Skinner</v>
      </c>
      <c r="E83" s="16" t="str">
        <f>'[1]2017 Results'!H120</f>
        <v>F45</v>
      </c>
      <c r="F83" s="17" t="str">
        <f>IF(('[1]2017 Results'!M120)="","",('[1]2017 Results'!M120)*100)</f>
        <v/>
      </c>
      <c r="G83" s="17" t="str">
        <f>IF(('[1]2017 Results'!P120)="","",('[1]2017 Results'!P120)*100)</f>
        <v/>
      </c>
      <c r="H83" s="17" t="str">
        <f>IF(('[1]2017 Results'!S120)="","",('[1]2017 Results'!S120)*100)</f>
        <v/>
      </c>
      <c r="I83" s="17" t="str">
        <f>IF(('[1]2017 Results'!V120)="","",('[1]2017 Results'!V120)*100)</f>
        <v/>
      </c>
      <c r="J83" s="17" t="str">
        <f>IF(('[1]2017 Results'!Y120)="","",('[1]2017 Results'!Y120)*100)</f>
        <v/>
      </c>
      <c r="K83" s="17">
        <f>IF(('[1]2017 Results'!AB120)="","",('[1]2017 Results'!AB120)*100)</f>
        <v>47.414344683736935</v>
      </c>
      <c r="L83" s="17" t="str">
        <f>IF(('[1]2017 Results'!AE120)="","",('[1]2017 Results'!AE120)*100)</f>
        <v/>
      </c>
      <c r="M83" s="17" t="str">
        <f>IF(('[1]2017 Results'!AH120)="","",('[1]2017 Results'!AH120)*100)</f>
        <v/>
      </c>
      <c r="N83" s="17" t="str">
        <f>IF(('[1]2017 Results'!AK120)="","",('[1]2017 Results'!AK120)*100)</f>
        <v/>
      </c>
      <c r="O83" s="17" t="str">
        <f>IF(('[1]2017 Results'!AN120)="","",('[1]2017 Results'!AN120)*100)</f>
        <v/>
      </c>
      <c r="P83" s="17" t="str">
        <f>IF(('[1]2017 Results'!AQ120)="","",('[1]2017 Results'!AQ120)*100)</f>
        <v/>
      </c>
      <c r="Q83" s="17" t="str">
        <f>IF(('[1]2017 Results'!AT120)="","",('[1]2017 Results'!AT120)*100)</f>
        <v/>
      </c>
      <c r="R83" s="17" t="str">
        <f>IF(('[1]2017 Results'!AW120)="","",('[1]2017 Results'!AW120)*100)</f>
        <v/>
      </c>
      <c r="S83" s="17" t="str">
        <f>IF(('[1]2017 Results'!AZ120)="","",('[1]2017 Results'!AZ120)*100)</f>
        <v/>
      </c>
      <c r="T83" s="17" t="str">
        <f>IF(('[1]2017 Results'!BC120)="","",('[1]2017 Results'!BC120)*100)</f>
        <v/>
      </c>
      <c r="U83" s="17" t="str">
        <f>IF(('[1]2017 Results'!BF120)="","",('[1]2017 Results'!BF120)*100)</f>
        <v/>
      </c>
      <c r="V83" s="17" t="str">
        <f>IF(('[1]2017 Results'!BI120)="","",('[1]2017 Results'!BI120)*100)</f>
        <v/>
      </c>
      <c r="W83" s="17" t="str">
        <f>IF(('[1]2017 Results'!BL120)="","",('[1]2017 Results'!BL120)*100)</f>
        <v/>
      </c>
      <c r="X83" s="17" t="str">
        <f>IF(('[1]2017 Results'!BO120)="","",('[1]2017 Results'!BO120)*100)</f>
        <v/>
      </c>
      <c r="Y83" s="17" t="str">
        <f>IF(('[1]2017 Results'!BR120)="","",('[1]2017 Results'!BR120)*100)</f>
        <v/>
      </c>
      <c r="Z83" s="18">
        <f>SUM(F83:Y83)</f>
        <v>47.414344683736935</v>
      </c>
      <c r="AA83" s="18">
        <f>IF(Z83=0,"0.00",(IF(AB83&lt;8,SUM(F83:Y83),SUM(LARGE(F83:Y83,{1,2,3,4,5,6,7,8})))))</f>
        <v>47.414344683736935</v>
      </c>
      <c r="AB83" s="16">
        <f>COUNTIF(F83:Y83,"&gt;0")</f>
        <v>1</v>
      </c>
      <c r="AC83" s="16">
        <v>80</v>
      </c>
    </row>
    <row r="84" spans="2:29" x14ac:dyDescent="0.25">
      <c r="B84" s="20"/>
      <c r="C84" s="19" t="s">
        <v>10</v>
      </c>
      <c r="D84" s="19" t="s">
        <v>11</v>
      </c>
      <c r="E84" s="21"/>
      <c r="F84" s="22">
        <f t="shared" ref="F84:Y84" si="0">COUNT(F4:F82)</f>
        <v>19</v>
      </c>
      <c r="G84" s="22">
        <f t="shared" si="0"/>
        <v>7</v>
      </c>
      <c r="H84" s="22">
        <f t="shared" si="0"/>
        <v>16</v>
      </c>
      <c r="I84" s="22">
        <f t="shared" si="0"/>
        <v>14</v>
      </c>
      <c r="J84" s="22">
        <f t="shared" si="0"/>
        <v>8</v>
      </c>
      <c r="K84" s="22">
        <f t="shared" si="0"/>
        <v>17</v>
      </c>
      <c r="L84" s="22">
        <f t="shared" si="0"/>
        <v>10</v>
      </c>
      <c r="M84" s="22">
        <f t="shared" si="0"/>
        <v>11</v>
      </c>
      <c r="N84" s="22">
        <f t="shared" si="0"/>
        <v>9</v>
      </c>
      <c r="O84" s="22">
        <f t="shared" si="0"/>
        <v>10</v>
      </c>
      <c r="P84" s="22">
        <f t="shared" si="0"/>
        <v>35</v>
      </c>
      <c r="Q84" s="22">
        <f t="shared" si="0"/>
        <v>39</v>
      </c>
      <c r="R84" s="22">
        <f t="shared" si="0"/>
        <v>42</v>
      </c>
      <c r="S84" s="22">
        <f t="shared" si="0"/>
        <v>23</v>
      </c>
      <c r="T84" s="22">
        <f t="shared" si="0"/>
        <v>23</v>
      </c>
      <c r="U84" s="22">
        <f t="shared" si="0"/>
        <v>35</v>
      </c>
      <c r="V84" s="22">
        <f t="shared" si="0"/>
        <v>2</v>
      </c>
      <c r="W84" s="22">
        <f t="shared" si="0"/>
        <v>6</v>
      </c>
      <c r="X84" s="22">
        <f t="shared" si="0"/>
        <v>17</v>
      </c>
      <c r="Y84" s="22">
        <f t="shared" si="0"/>
        <v>35</v>
      </c>
      <c r="Z84" s="23">
        <f t="shared" ref="Z84:Z85" si="1">SUM(F84:Y84)</f>
        <v>378</v>
      </c>
    </row>
    <row r="85" spans="2:29" x14ac:dyDescent="0.25">
      <c r="B85" s="24"/>
      <c r="C85" s="25" t="s">
        <v>12</v>
      </c>
      <c r="D85" s="25" t="s">
        <v>11</v>
      </c>
      <c r="E85" s="26"/>
      <c r="F85" s="27">
        <v>199</v>
      </c>
      <c r="G85" s="19">
        <v>183</v>
      </c>
      <c r="H85" s="19">
        <v>137</v>
      </c>
      <c r="I85" s="19">
        <v>8633</v>
      </c>
      <c r="J85" s="19">
        <v>486</v>
      </c>
      <c r="K85" s="19">
        <v>759</v>
      </c>
      <c r="L85" s="19">
        <v>416</v>
      </c>
      <c r="M85" s="19">
        <v>379</v>
      </c>
      <c r="N85" s="19">
        <v>970</v>
      </c>
      <c r="O85" s="19">
        <v>361</v>
      </c>
      <c r="P85" s="19">
        <v>401</v>
      </c>
      <c r="Q85" s="19">
        <v>412</v>
      </c>
      <c r="R85" s="19">
        <v>385</v>
      </c>
      <c r="S85" s="19">
        <v>284</v>
      </c>
      <c r="T85" s="19">
        <v>304</v>
      </c>
      <c r="U85" s="19">
        <v>327</v>
      </c>
      <c r="V85" s="19">
        <v>1886</v>
      </c>
      <c r="W85" s="19">
        <v>588</v>
      </c>
      <c r="X85" s="19">
        <v>226</v>
      </c>
      <c r="Y85" s="19">
        <v>395</v>
      </c>
      <c r="Z85" s="23">
        <f t="shared" si="1"/>
        <v>17731</v>
      </c>
    </row>
    <row r="86" spans="2:29" x14ac:dyDescent="0.25">
      <c r="B86" s="24"/>
      <c r="C86" s="24"/>
      <c r="D86" s="24"/>
      <c r="E86" s="24"/>
      <c r="Z86" s="6"/>
      <c r="AA86" s="3"/>
    </row>
    <row r="87" spans="2:29" x14ac:dyDescent="0.25">
      <c r="B87" s="24"/>
      <c r="C87" s="24"/>
      <c r="D87" s="24"/>
      <c r="E87" s="24"/>
      <c r="Z87" s="6"/>
      <c r="AA87" s="3"/>
    </row>
    <row r="88" spans="2:29" x14ac:dyDescent="0.25">
      <c r="B88" s="20"/>
      <c r="C88" s="20"/>
      <c r="D88" s="20"/>
      <c r="E88" s="20"/>
      <c r="Z88" s="6"/>
      <c r="AA88" s="3"/>
    </row>
    <row r="89" spans="2:29" x14ac:dyDescent="0.25">
      <c r="B89" s="24"/>
      <c r="C89" s="24"/>
      <c r="D89" s="24"/>
      <c r="E89" s="24"/>
      <c r="Z89" s="6"/>
      <c r="AA89" s="3"/>
    </row>
    <row r="90" spans="2:29" x14ac:dyDescent="0.25">
      <c r="B90" s="20"/>
      <c r="C90" s="20"/>
      <c r="D90" s="20"/>
      <c r="E90" s="20"/>
      <c r="Z90" s="6"/>
      <c r="AA90" s="3"/>
    </row>
    <row r="91" spans="2:29" x14ac:dyDescent="0.25">
      <c r="B91" s="20"/>
      <c r="C91" s="20"/>
      <c r="D91" s="20"/>
      <c r="E91" s="20"/>
      <c r="Z91" s="6"/>
      <c r="AA91" s="3"/>
    </row>
    <row r="92" spans="2:29" x14ac:dyDescent="0.25">
      <c r="B92" s="20"/>
      <c r="C92" s="20"/>
      <c r="D92" s="20"/>
      <c r="E92" s="20"/>
      <c r="Z92" s="6"/>
      <c r="AA92" s="3"/>
    </row>
    <row r="93" spans="2:29" x14ac:dyDescent="0.25">
      <c r="B93" s="20"/>
      <c r="C93" s="20"/>
      <c r="D93" s="20"/>
      <c r="E93" s="20"/>
      <c r="Z93" s="6"/>
      <c r="AA93" s="3"/>
    </row>
    <row r="94" spans="2:29" x14ac:dyDescent="0.25">
      <c r="B94" s="20"/>
      <c r="C94" s="20"/>
      <c r="D94" s="20"/>
      <c r="E94" s="20"/>
      <c r="Z94" s="6"/>
      <c r="AA94" s="3"/>
    </row>
    <row r="95" spans="2:29" x14ac:dyDescent="0.25">
      <c r="B95" s="24"/>
      <c r="C95" s="24"/>
      <c r="D95" s="24"/>
      <c r="E95" s="24"/>
      <c r="Z95" s="6"/>
      <c r="AA95" s="3"/>
    </row>
    <row r="96" spans="2:29" x14ac:dyDescent="0.25">
      <c r="B96" s="24"/>
      <c r="C96" s="24"/>
      <c r="D96" s="24"/>
      <c r="E96" s="24"/>
      <c r="Z96" s="6"/>
      <c r="AA96" s="3"/>
    </row>
    <row r="97" spans="2:27" x14ac:dyDescent="0.25">
      <c r="B97" s="24"/>
      <c r="C97" s="24"/>
      <c r="D97" s="24"/>
      <c r="E97" s="24"/>
      <c r="Z97" s="6"/>
      <c r="AA97" s="3"/>
    </row>
    <row r="98" spans="2:27" x14ac:dyDescent="0.25">
      <c r="B98" s="20"/>
      <c r="C98" s="20"/>
      <c r="D98" s="20"/>
      <c r="E98" s="20"/>
      <c r="AA98" s="3"/>
    </row>
    <row r="99" spans="2:27" x14ac:dyDescent="0.25">
      <c r="B99" s="20"/>
      <c r="C99" s="20"/>
      <c r="D99" s="20"/>
      <c r="E99" s="20"/>
      <c r="AA99" s="3"/>
    </row>
    <row r="100" spans="2:27" x14ac:dyDescent="0.25">
      <c r="B100" s="20"/>
      <c r="C100" s="20"/>
      <c r="D100" s="20"/>
      <c r="E100" s="20"/>
      <c r="AA100" s="3"/>
    </row>
    <row r="101" spans="2:27" x14ac:dyDescent="0.25">
      <c r="B101" s="24"/>
      <c r="C101" s="24"/>
      <c r="D101" s="24"/>
      <c r="E101" s="24"/>
      <c r="AA101" s="3"/>
    </row>
    <row r="102" spans="2:27" x14ac:dyDescent="0.25">
      <c r="B102" s="20"/>
      <c r="C102" s="20"/>
      <c r="D102" s="20"/>
      <c r="E102" s="20"/>
      <c r="F102" s="28"/>
      <c r="AA102" s="3"/>
    </row>
    <row r="103" spans="2:27" x14ac:dyDescent="0.25">
      <c r="B103" s="20"/>
      <c r="C103" s="20"/>
      <c r="D103" s="20"/>
      <c r="E103" s="20"/>
      <c r="F103" s="28"/>
      <c r="AA103" s="3"/>
    </row>
    <row r="104" spans="2:27" x14ac:dyDescent="0.25">
      <c r="B104" s="24"/>
      <c r="C104" s="24"/>
      <c r="D104" s="24"/>
      <c r="E104" s="24"/>
      <c r="F104" s="28"/>
      <c r="AA104" s="3"/>
    </row>
    <row r="105" spans="2:27" x14ac:dyDescent="0.25">
      <c r="B105" s="24"/>
      <c r="C105" s="24"/>
      <c r="D105" s="24"/>
      <c r="E105" s="24"/>
      <c r="F105" s="28"/>
      <c r="AA105" s="3"/>
    </row>
    <row r="106" spans="2:27" x14ac:dyDescent="0.25">
      <c r="B106" s="24"/>
      <c r="C106" s="24"/>
      <c r="D106" s="24"/>
      <c r="E106" s="24"/>
      <c r="F106" s="28"/>
      <c r="AA106" s="3"/>
    </row>
    <row r="107" spans="2:27" x14ac:dyDescent="0.25">
      <c r="B107" s="24"/>
      <c r="C107" s="24"/>
      <c r="D107" s="24"/>
      <c r="E107" s="24"/>
      <c r="F107" s="28"/>
      <c r="AA107" s="3"/>
    </row>
    <row r="108" spans="2:27" x14ac:dyDescent="0.25">
      <c r="B108" s="24"/>
      <c r="C108" s="24"/>
      <c r="D108" s="24"/>
      <c r="E108" s="24"/>
      <c r="F108" s="28"/>
      <c r="AA108" s="3"/>
    </row>
    <row r="109" spans="2:27" x14ac:dyDescent="0.25">
      <c r="B109" s="24"/>
      <c r="C109" s="24"/>
      <c r="D109" s="24"/>
      <c r="E109" s="24"/>
      <c r="F109" s="28"/>
      <c r="AA109" s="3"/>
    </row>
    <row r="110" spans="2:27" x14ac:dyDescent="0.25">
      <c r="B110" s="24"/>
      <c r="C110" s="24"/>
      <c r="D110" s="24"/>
      <c r="E110" s="24"/>
      <c r="F110" s="28"/>
      <c r="AA110" s="3"/>
    </row>
    <row r="111" spans="2:27" x14ac:dyDescent="0.25">
      <c r="B111" s="24"/>
      <c r="C111" s="24"/>
      <c r="D111" s="24"/>
      <c r="E111" s="24"/>
      <c r="F111" s="28"/>
      <c r="AA111" s="3"/>
    </row>
    <row r="112" spans="2:27" x14ac:dyDescent="0.25">
      <c r="B112" s="20"/>
      <c r="C112" s="20"/>
      <c r="D112" s="20"/>
      <c r="E112" s="20"/>
      <c r="F112" s="28"/>
      <c r="AA112" s="3"/>
    </row>
    <row r="113" spans="2:27" x14ac:dyDescent="0.25">
      <c r="B113" s="24"/>
      <c r="C113" s="24"/>
      <c r="D113" s="24"/>
      <c r="E113" s="24"/>
      <c r="F113" s="28"/>
      <c r="AA113" s="3"/>
    </row>
    <row r="114" spans="2:27" x14ac:dyDescent="0.25">
      <c r="B114" s="24"/>
      <c r="C114" s="24"/>
      <c r="D114" s="24"/>
      <c r="E114" s="24"/>
      <c r="F114" s="28"/>
      <c r="AA114" s="3"/>
    </row>
    <row r="115" spans="2:27" x14ac:dyDescent="0.25">
      <c r="B115" s="24"/>
      <c r="C115" s="24"/>
      <c r="D115" s="24"/>
      <c r="E115" s="24"/>
      <c r="F115" s="28"/>
      <c r="AA115" s="3"/>
    </row>
    <row r="116" spans="2:27" x14ac:dyDescent="0.25">
      <c r="B116" s="24"/>
      <c r="C116" s="24"/>
      <c r="D116" s="24"/>
      <c r="E116" s="24"/>
      <c r="F116" s="28"/>
      <c r="AA116" s="3"/>
    </row>
    <row r="117" spans="2:27" x14ac:dyDescent="0.25">
      <c r="B117" s="29"/>
      <c r="C117" s="29"/>
      <c r="D117" s="29"/>
      <c r="E117" s="29"/>
      <c r="F117" s="28"/>
      <c r="AA117" s="3"/>
    </row>
    <row r="118" spans="2:27" x14ac:dyDescent="0.25">
      <c r="B118" s="24"/>
      <c r="C118" s="24"/>
      <c r="D118" s="24"/>
      <c r="E118" s="24"/>
      <c r="F118" s="28"/>
      <c r="AA118" s="3"/>
    </row>
    <row r="119" spans="2:27" x14ac:dyDescent="0.25">
      <c r="B119" s="20"/>
      <c r="C119" s="20"/>
      <c r="D119" s="20"/>
      <c r="E119" s="20"/>
      <c r="F119" s="28"/>
      <c r="AA119" s="3"/>
    </row>
    <row r="120" spans="2:27" x14ac:dyDescent="0.25">
      <c r="B120" s="29"/>
      <c r="C120" s="29"/>
      <c r="D120" s="29"/>
      <c r="E120" s="29"/>
      <c r="F120" s="28"/>
      <c r="AA120" s="3"/>
    </row>
    <row r="121" spans="2:27" x14ac:dyDescent="0.25">
      <c r="B121" s="29"/>
      <c r="C121" s="29"/>
      <c r="D121" s="29"/>
      <c r="E121" s="29"/>
      <c r="F121" s="28"/>
      <c r="AA121" s="3"/>
    </row>
    <row r="122" spans="2:27" x14ac:dyDescent="0.25">
      <c r="B122" s="29"/>
      <c r="C122" s="29"/>
      <c r="D122" s="29"/>
      <c r="E122" s="29"/>
      <c r="F122" s="28"/>
      <c r="AA122" s="3"/>
    </row>
    <row r="123" spans="2:27" x14ac:dyDescent="0.25">
      <c r="B123" s="29"/>
      <c r="C123" s="29"/>
      <c r="D123" s="29"/>
      <c r="E123" s="29"/>
      <c r="F123" s="28"/>
      <c r="AA123" s="3"/>
    </row>
    <row r="124" spans="2:27" x14ac:dyDescent="0.25">
      <c r="B124" s="29"/>
      <c r="C124" s="29"/>
      <c r="D124" s="29"/>
      <c r="E124" s="29"/>
      <c r="F124" s="28"/>
      <c r="AA124" s="3"/>
    </row>
    <row r="125" spans="2:27" x14ac:dyDescent="0.25">
      <c r="B125" s="29"/>
      <c r="C125" s="29"/>
      <c r="D125" s="29"/>
      <c r="E125" s="29"/>
      <c r="F125" s="28"/>
      <c r="AA125" s="3"/>
    </row>
    <row r="126" spans="2:27" x14ac:dyDescent="0.25">
      <c r="B126" s="29"/>
      <c r="C126" s="29"/>
      <c r="D126" s="29"/>
      <c r="E126" s="29"/>
      <c r="F126" s="28"/>
      <c r="AA126" s="3"/>
    </row>
    <row r="127" spans="2:27" x14ac:dyDescent="0.25">
      <c r="B127" s="29"/>
      <c r="C127" s="29"/>
      <c r="D127" s="29"/>
      <c r="E127" s="29"/>
      <c r="F127" s="28"/>
      <c r="AA127" s="3"/>
    </row>
    <row r="128" spans="2:27" x14ac:dyDescent="0.25">
      <c r="B128" s="29"/>
      <c r="C128" s="29"/>
      <c r="D128" s="29"/>
      <c r="E128" s="29"/>
      <c r="F128" s="28"/>
      <c r="AA128" s="3"/>
    </row>
    <row r="129" spans="2:27" x14ac:dyDescent="0.25">
      <c r="B129" s="29"/>
      <c r="C129" s="29"/>
      <c r="D129" s="29"/>
      <c r="E129" s="29"/>
      <c r="F129" s="28"/>
      <c r="AA129" s="3"/>
    </row>
    <row r="130" spans="2:27" x14ac:dyDescent="0.25">
      <c r="B130" s="29"/>
      <c r="C130" s="29"/>
      <c r="D130" s="29"/>
      <c r="E130" s="29"/>
      <c r="F130" s="28"/>
      <c r="AA130" s="3"/>
    </row>
    <row r="131" spans="2:27" x14ac:dyDescent="0.25">
      <c r="B131" s="29"/>
      <c r="C131" s="29"/>
      <c r="D131" s="29"/>
      <c r="E131" s="29"/>
      <c r="F131" s="28"/>
      <c r="AA131" s="3"/>
    </row>
    <row r="132" spans="2:27" x14ac:dyDescent="0.25">
      <c r="B132" s="29"/>
      <c r="C132" s="29"/>
      <c r="D132" s="29"/>
      <c r="E132" s="29"/>
      <c r="F132" s="28"/>
      <c r="AA132" s="3"/>
    </row>
    <row r="133" spans="2:27" x14ac:dyDescent="0.25">
      <c r="B133" s="29"/>
      <c r="C133" s="29"/>
      <c r="D133" s="29"/>
      <c r="E133" s="29"/>
      <c r="F133" s="28"/>
      <c r="AA133" s="3"/>
    </row>
    <row r="134" spans="2:27" x14ac:dyDescent="0.25">
      <c r="B134" s="29"/>
      <c r="C134" s="29"/>
      <c r="D134" s="29"/>
      <c r="E134" s="29"/>
      <c r="F134" s="28"/>
      <c r="AA134" s="3"/>
    </row>
    <row r="135" spans="2:27" x14ac:dyDescent="0.25">
      <c r="B135" s="20"/>
      <c r="C135" s="20"/>
      <c r="D135" s="20"/>
      <c r="E135" s="20"/>
      <c r="F135" s="28"/>
      <c r="AA135" s="3"/>
    </row>
    <row r="136" spans="2:27" x14ac:dyDescent="0.25">
      <c r="B136" s="24"/>
      <c r="C136" s="24"/>
      <c r="D136" s="24"/>
      <c r="E136" s="24"/>
      <c r="F136" s="28"/>
      <c r="AA136" s="3"/>
    </row>
    <row r="137" spans="2:27" x14ac:dyDescent="0.25">
      <c r="B137" s="24"/>
      <c r="C137" s="24"/>
      <c r="D137" s="24"/>
      <c r="E137" s="24"/>
      <c r="F137" s="28"/>
      <c r="AA137" s="3"/>
    </row>
    <row r="138" spans="2:27" x14ac:dyDescent="0.25">
      <c r="B138" s="24"/>
      <c r="C138" s="24"/>
      <c r="D138" s="24"/>
      <c r="E138" s="24"/>
      <c r="F138" s="28"/>
      <c r="AA138" s="3"/>
    </row>
    <row r="139" spans="2:27" x14ac:dyDescent="0.25">
      <c r="B139" s="24"/>
      <c r="C139" s="24"/>
      <c r="D139" s="24"/>
      <c r="E139" s="24"/>
      <c r="F139" s="28"/>
      <c r="AA139" s="3"/>
    </row>
    <row r="140" spans="2:27" x14ac:dyDescent="0.25">
      <c r="B140" s="24"/>
      <c r="C140" s="24"/>
      <c r="D140" s="24"/>
      <c r="E140" s="24"/>
      <c r="F140" s="28"/>
      <c r="AA140" s="3"/>
    </row>
    <row r="141" spans="2:27" x14ac:dyDescent="0.25">
      <c r="B141" s="24"/>
      <c r="C141" s="24"/>
      <c r="D141" s="24"/>
      <c r="E141" s="24"/>
      <c r="F141" s="28"/>
      <c r="AA141" s="3"/>
    </row>
    <row r="142" spans="2:27" x14ac:dyDescent="0.25">
      <c r="B142" s="24"/>
      <c r="C142" s="24"/>
      <c r="D142" s="24"/>
      <c r="E142" s="24"/>
      <c r="F142" s="28"/>
      <c r="AA142" s="3"/>
    </row>
    <row r="143" spans="2:27" x14ac:dyDescent="0.25">
      <c r="B143" s="24"/>
      <c r="C143" s="24"/>
      <c r="D143" s="24"/>
      <c r="E143" s="24"/>
      <c r="F143" s="28"/>
      <c r="AA143" s="3"/>
    </row>
    <row r="144" spans="2:27" x14ac:dyDescent="0.25">
      <c r="B144" s="24"/>
      <c r="C144" s="24"/>
      <c r="D144" s="24"/>
      <c r="E144" s="24"/>
      <c r="F144" s="28"/>
      <c r="AA144" s="3"/>
    </row>
    <row r="145" spans="2:27" x14ac:dyDescent="0.25">
      <c r="B145" s="24"/>
      <c r="C145" s="24"/>
      <c r="D145" s="24"/>
      <c r="E145" s="24"/>
      <c r="F145" s="28"/>
      <c r="AA145" s="3"/>
    </row>
    <row r="146" spans="2:27" x14ac:dyDescent="0.25">
      <c r="B146" s="24"/>
      <c r="C146" s="24"/>
      <c r="D146" s="24"/>
      <c r="E146" s="24"/>
      <c r="F146" s="28"/>
      <c r="AA146" s="3"/>
    </row>
    <row r="147" spans="2:27" x14ac:dyDescent="0.25">
      <c r="B147" s="24"/>
      <c r="C147" s="24"/>
      <c r="D147" s="24"/>
      <c r="E147" s="24"/>
      <c r="F147" s="28"/>
      <c r="AA147" s="3"/>
    </row>
    <row r="148" spans="2:27" x14ac:dyDescent="0.25">
      <c r="B148" s="24"/>
      <c r="C148" s="24"/>
      <c r="D148" s="24"/>
      <c r="E148" s="24"/>
      <c r="F148" s="28"/>
      <c r="AA148" s="3"/>
    </row>
    <row r="149" spans="2:27" x14ac:dyDescent="0.25">
      <c r="B149" s="24"/>
      <c r="C149" s="24"/>
      <c r="D149" s="24"/>
      <c r="E149" s="24"/>
      <c r="F149" s="28"/>
      <c r="AA149" s="3"/>
    </row>
    <row r="150" spans="2:27" x14ac:dyDescent="0.25">
      <c r="B150" s="24"/>
      <c r="C150" s="24"/>
      <c r="D150" s="24"/>
      <c r="E150" s="24"/>
      <c r="F150" s="28"/>
      <c r="AA150" s="3"/>
    </row>
    <row r="151" spans="2:27" x14ac:dyDescent="0.25">
      <c r="B151" s="24"/>
      <c r="C151" s="24"/>
      <c r="D151" s="24"/>
      <c r="E151" s="24"/>
      <c r="F151" s="28"/>
      <c r="AA151" s="3"/>
    </row>
    <row r="152" spans="2:27" x14ac:dyDescent="0.25">
      <c r="B152" s="24"/>
      <c r="C152" s="24"/>
      <c r="D152" s="24"/>
      <c r="E152" s="24"/>
      <c r="F152" s="28"/>
      <c r="AA152" s="3"/>
    </row>
    <row r="153" spans="2:27" x14ac:dyDescent="0.25">
      <c r="B153" s="24"/>
      <c r="C153" s="24"/>
      <c r="D153" s="24"/>
      <c r="E153" s="24"/>
      <c r="F153" s="28"/>
      <c r="AA153" s="3"/>
    </row>
    <row r="154" spans="2:27" x14ac:dyDescent="0.25">
      <c r="B154" s="24"/>
      <c r="C154" s="24"/>
      <c r="D154" s="24"/>
      <c r="E154" s="24"/>
      <c r="F154" s="28"/>
      <c r="AA154" s="3"/>
    </row>
    <row r="155" spans="2:27" x14ac:dyDescent="0.25">
      <c r="B155" s="24"/>
      <c r="C155" s="24"/>
      <c r="D155" s="24"/>
      <c r="E155" s="24"/>
      <c r="F155" s="28"/>
      <c r="AA155" s="3"/>
    </row>
    <row r="156" spans="2:27" x14ac:dyDescent="0.25">
      <c r="B156" s="24"/>
      <c r="C156" s="24"/>
      <c r="D156" s="24"/>
      <c r="E156" s="24"/>
      <c r="F156" s="28"/>
      <c r="AA156" s="3"/>
    </row>
    <row r="157" spans="2:27" x14ac:dyDescent="0.25">
      <c r="B157" s="24"/>
      <c r="C157" s="24"/>
      <c r="D157" s="24"/>
      <c r="E157" s="24"/>
      <c r="F157" s="28"/>
      <c r="AA157" s="3"/>
    </row>
    <row r="158" spans="2:27" x14ac:dyDescent="0.25">
      <c r="B158" s="24"/>
      <c r="C158" s="24"/>
      <c r="D158" s="24"/>
      <c r="E158" s="24"/>
      <c r="F158" s="28"/>
      <c r="AA158" s="3"/>
    </row>
    <row r="159" spans="2:27" x14ac:dyDescent="0.25">
      <c r="B159" s="24"/>
      <c r="C159" s="24"/>
      <c r="D159" s="24"/>
      <c r="E159" s="24"/>
      <c r="F159" s="28"/>
      <c r="AA159" s="3"/>
    </row>
    <row r="160" spans="2:27" x14ac:dyDescent="0.25">
      <c r="B160" s="24"/>
      <c r="C160" s="24"/>
      <c r="D160" s="24"/>
      <c r="E160" s="24"/>
      <c r="F160" s="28"/>
      <c r="AA160" s="3"/>
    </row>
    <row r="161" spans="2:27" x14ac:dyDescent="0.25">
      <c r="B161" s="24"/>
      <c r="C161" s="24"/>
      <c r="D161" s="24"/>
      <c r="E161" s="24"/>
      <c r="F161" s="28"/>
      <c r="AA161" s="3"/>
    </row>
    <row r="162" spans="2:27" x14ac:dyDescent="0.25">
      <c r="B162" s="24"/>
      <c r="C162" s="24"/>
      <c r="D162" s="24"/>
      <c r="E162" s="24"/>
      <c r="F162" s="28"/>
      <c r="AA162" s="3"/>
    </row>
    <row r="163" spans="2:27" x14ac:dyDescent="0.25">
      <c r="B163" s="24"/>
      <c r="C163" s="24"/>
      <c r="D163" s="24"/>
      <c r="E163" s="24"/>
      <c r="F163" s="28"/>
      <c r="AA163" s="3"/>
    </row>
    <row r="164" spans="2:27" x14ac:dyDescent="0.25">
      <c r="B164" s="24"/>
      <c r="C164" s="24"/>
      <c r="D164" s="24"/>
      <c r="E164" s="24"/>
      <c r="F164" s="28"/>
      <c r="AA164" s="3"/>
    </row>
    <row r="165" spans="2:27" x14ac:dyDescent="0.25">
      <c r="B165" s="24"/>
      <c r="C165" s="24"/>
      <c r="D165" s="24"/>
      <c r="E165" s="24"/>
      <c r="F165" s="28"/>
      <c r="AA165" s="3"/>
    </row>
    <row r="166" spans="2:27" x14ac:dyDescent="0.25">
      <c r="B166" s="24"/>
      <c r="C166" s="24"/>
      <c r="D166" s="24"/>
      <c r="E166" s="24"/>
      <c r="F166" s="28"/>
      <c r="AA166" s="3"/>
    </row>
    <row r="167" spans="2:27" x14ac:dyDescent="0.25">
      <c r="B167" s="24"/>
      <c r="C167" s="24"/>
      <c r="D167" s="24"/>
      <c r="E167" s="24"/>
      <c r="F167" s="28"/>
      <c r="AA167" s="3"/>
    </row>
    <row r="168" spans="2:27" x14ac:dyDescent="0.25">
      <c r="B168" s="24"/>
      <c r="C168" s="24"/>
      <c r="D168" s="24"/>
      <c r="E168" s="24"/>
      <c r="F168" s="28"/>
      <c r="AA168" s="3"/>
    </row>
    <row r="169" spans="2:27" x14ac:dyDescent="0.25">
      <c r="B169" s="24"/>
      <c r="C169" s="24"/>
      <c r="D169" s="24"/>
      <c r="E169" s="24"/>
      <c r="F169" s="28"/>
      <c r="AA169" s="3"/>
    </row>
    <row r="170" spans="2:27" x14ac:dyDescent="0.25">
      <c r="B170" s="24"/>
      <c r="C170" s="24"/>
      <c r="D170" s="24"/>
      <c r="E170" s="24"/>
      <c r="F170" s="28"/>
      <c r="AA170" s="3"/>
    </row>
    <row r="171" spans="2:27" x14ac:dyDescent="0.25">
      <c r="B171" s="24"/>
      <c r="C171" s="24"/>
      <c r="D171" s="24"/>
      <c r="E171" s="24"/>
      <c r="F171" s="28"/>
      <c r="AA171" s="3"/>
    </row>
    <row r="172" spans="2:27" x14ac:dyDescent="0.25">
      <c r="B172" s="24"/>
      <c r="C172" s="24"/>
      <c r="D172" s="24"/>
      <c r="E172" s="24"/>
      <c r="F172" s="28"/>
      <c r="AA172" s="3"/>
    </row>
    <row r="173" spans="2:27" x14ac:dyDescent="0.25">
      <c r="B173" s="24"/>
      <c r="C173" s="24"/>
      <c r="D173" s="24"/>
      <c r="E173" s="24"/>
      <c r="F173" s="28"/>
      <c r="AA173" s="3"/>
    </row>
    <row r="174" spans="2:27" x14ac:dyDescent="0.25">
      <c r="B174" s="24"/>
      <c r="C174" s="24"/>
      <c r="D174" s="24"/>
      <c r="E174" s="24"/>
      <c r="F174" s="28"/>
      <c r="AA174" s="3"/>
    </row>
    <row r="175" spans="2:27" x14ac:dyDescent="0.25">
      <c r="B175" s="24"/>
      <c r="C175" s="24"/>
      <c r="D175" s="24"/>
      <c r="E175" s="24"/>
      <c r="F175" s="28"/>
      <c r="AA175" s="3"/>
    </row>
    <row r="176" spans="2:27" x14ac:dyDescent="0.25">
      <c r="B176" s="24"/>
      <c r="C176" s="24"/>
      <c r="D176" s="24"/>
      <c r="E176" s="24"/>
      <c r="F176" s="28"/>
      <c r="AA176" s="3"/>
    </row>
    <row r="177" spans="2:27" x14ac:dyDescent="0.25">
      <c r="B177" s="24"/>
      <c r="C177" s="24"/>
      <c r="D177" s="24"/>
      <c r="E177" s="24"/>
      <c r="F177" s="28"/>
      <c r="AA177" s="3"/>
    </row>
    <row r="178" spans="2:27" x14ac:dyDescent="0.25">
      <c r="B178" s="24"/>
      <c r="C178" s="24"/>
      <c r="D178" s="24"/>
      <c r="E178" s="24"/>
      <c r="F178" s="28"/>
      <c r="AA178" s="3"/>
    </row>
    <row r="179" spans="2:27" x14ac:dyDescent="0.25">
      <c r="B179" s="24"/>
      <c r="C179" s="24"/>
      <c r="D179" s="24"/>
      <c r="E179" s="24"/>
      <c r="F179" s="28"/>
      <c r="AA179" s="3"/>
    </row>
    <row r="180" spans="2:27" x14ac:dyDescent="0.25">
      <c r="B180" s="24"/>
      <c r="C180" s="24"/>
      <c r="D180" s="24"/>
      <c r="E180" s="24"/>
      <c r="F180" s="28"/>
      <c r="AA180" s="3"/>
    </row>
    <row r="181" spans="2:27" x14ac:dyDescent="0.25">
      <c r="B181" s="24"/>
      <c r="C181" s="24"/>
      <c r="D181" s="24"/>
      <c r="E181" s="24"/>
      <c r="F181" s="28"/>
      <c r="AA181" s="3"/>
    </row>
    <row r="182" spans="2:27" x14ac:dyDescent="0.25">
      <c r="B182" s="24"/>
      <c r="C182" s="24"/>
      <c r="D182" s="24"/>
      <c r="E182" s="24"/>
      <c r="F182" s="28"/>
      <c r="AA182" s="3"/>
    </row>
    <row r="183" spans="2:27" x14ac:dyDescent="0.25">
      <c r="B183" s="24"/>
      <c r="C183" s="24"/>
      <c r="D183" s="24"/>
      <c r="E183" s="24"/>
      <c r="F183" s="28"/>
      <c r="AA183" s="3"/>
    </row>
    <row r="184" spans="2:27" x14ac:dyDescent="0.25">
      <c r="B184" s="24"/>
      <c r="C184" s="24"/>
      <c r="D184" s="24"/>
      <c r="E184" s="24"/>
      <c r="F184" s="28"/>
      <c r="AA184" s="3"/>
    </row>
    <row r="185" spans="2:27" x14ac:dyDescent="0.25">
      <c r="B185" s="24"/>
      <c r="C185" s="24"/>
      <c r="D185" s="24"/>
      <c r="E185" s="24"/>
      <c r="F185" s="28"/>
      <c r="AA185" s="3"/>
    </row>
    <row r="186" spans="2:27" x14ac:dyDescent="0.25">
      <c r="B186" s="24"/>
      <c r="C186" s="24"/>
      <c r="D186" s="24"/>
      <c r="E186" s="24"/>
      <c r="F186" s="28"/>
      <c r="AA186" s="3"/>
    </row>
    <row r="187" spans="2:27" x14ac:dyDescent="0.25">
      <c r="B187" s="24"/>
      <c r="C187" s="24"/>
      <c r="D187" s="24"/>
      <c r="E187" s="24"/>
      <c r="F187" s="28"/>
      <c r="AA187" s="3"/>
    </row>
    <row r="188" spans="2:27" x14ac:dyDescent="0.25">
      <c r="B188" s="24"/>
      <c r="C188" s="24"/>
      <c r="D188" s="24"/>
      <c r="E188" s="24"/>
      <c r="F188" s="28"/>
      <c r="AA188" s="3"/>
    </row>
    <row r="189" spans="2:27" x14ac:dyDescent="0.25">
      <c r="B189" s="24"/>
      <c r="C189" s="24"/>
      <c r="D189" s="24"/>
      <c r="E189" s="24"/>
      <c r="F189" s="28"/>
      <c r="AA189" s="3"/>
    </row>
    <row r="190" spans="2:27" x14ac:dyDescent="0.25">
      <c r="B190" s="24"/>
      <c r="C190" s="24"/>
      <c r="D190" s="24"/>
      <c r="E190" s="24"/>
      <c r="F190" s="28"/>
      <c r="AA190" s="3"/>
    </row>
    <row r="191" spans="2:27" x14ac:dyDescent="0.25">
      <c r="B191" s="24"/>
      <c r="C191" s="24"/>
      <c r="D191" s="24"/>
      <c r="E191" s="24"/>
      <c r="F191" s="28"/>
      <c r="AA191" s="3"/>
    </row>
    <row r="192" spans="2:27" x14ac:dyDescent="0.25">
      <c r="B192" s="24"/>
      <c r="C192" s="24"/>
      <c r="D192" s="24"/>
      <c r="E192" s="24"/>
      <c r="F192" s="28"/>
      <c r="AA192" s="3"/>
    </row>
    <row r="193" spans="2:27" x14ac:dyDescent="0.25">
      <c r="B193" s="24"/>
      <c r="C193" s="24"/>
      <c r="D193" s="24"/>
      <c r="E193" s="24"/>
      <c r="F193" s="28"/>
      <c r="AA193" s="3"/>
    </row>
    <row r="194" spans="2:27" x14ac:dyDescent="0.25">
      <c r="B194" s="24"/>
      <c r="C194" s="24"/>
      <c r="D194" s="24"/>
      <c r="E194" s="24"/>
      <c r="F194" s="28"/>
      <c r="AA194" s="3"/>
    </row>
    <row r="195" spans="2:27" x14ac:dyDescent="0.25">
      <c r="B195" s="24"/>
      <c r="C195" s="24"/>
      <c r="D195" s="24"/>
      <c r="E195" s="24"/>
      <c r="F195" s="28"/>
      <c r="AA195" s="3"/>
    </row>
    <row r="196" spans="2:27" x14ac:dyDescent="0.25">
      <c r="B196" s="24"/>
      <c r="C196" s="24"/>
      <c r="D196" s="24"/>
      <c r="E196" s="24"/>
      <c r="F196" s="28"/>
      <c r="AA196" s="3"/>
    </row>
    <row r="197" spans="2:27" x14ac:dyDescent="0.25">
      <c r="B197" s="24"/>
      <c r="C197" s="24"/>
      <c r="D197" s="24"/>
      <c r="E197" s="24"/>
      <c r="F197" s="28"/>
      <c r="AA197" s="3"/>
    </row>
    <row r="198" spans="2:27" x14ac:dyDescent="0.25">
      <c r="B198" s="24"/>
      <c r="C198" s="24"/>
      <c r="D198" s="24"/>
      <c r="E198" s="24"/>
      <c r="F198" s="28"/>
      <c r="AA198" s="3"/>
    </row>
    <row r="199" spans="2:27" x14ac:dyDescent="0.25">
      <c r="B199" s="24"/>
      <c r="C199" s="24"/>
      <c r="D199" s="24"/>
      <c r="E199" s="24"/>
      <c r="F199" s="28"/>
      <c r="AA199" s="3"/>
    </row>
    <row r="200" spans="2:27" x14ac:dyDescent="0.25">
      <c r="B200" s="24"/>
      <c r="C200" s="24"/>
      <c r="D200" s="24"/>
      <c r="E200" s="24"/>
      <c r="F200" s="28"/>
      <c r="AA200" s="3"/>
    </row>
    <row r="201" spans="2:27" x14ac:dyDescent="0.25">
      <c r="B201" s="24"/>
      <c r="C201" s="24"/>
      <c r="D201" s="24"/>
      <c r="E201" s="24"/>
      <c r="F201" s="28"/>
      <c r="AA201" s="3"/>
    </row>
    <row r="202" spans="2:27" x14ac:dyDescent="0.25">
      <c r="B202" s="24"/>
      <c r="C202" s="24"/>
      <c r="D202" s="24"/>
      <c r="E202" s="24"/>
      <c r="F202" s="28"/>
      <c r="AA202" s="3"/>
    </row>
    <row r="203" spans="2:27" x14ac:dyDescent="0.25">
      <c r="B203" s="24"/>
      <c r="C203" s="24"/>
      <c r="D203" s="24"/>
      <c r="E203" s="24"/>
      <c r="F203" s="28"/>
      <c r="AA203" s="3"/>
    </row>
    <row r="204" spans="2:27" x14ac:dyDescent="0.25">
      <c r="B204" s="24"/>
      <c r="C204" s="24"/>
      <c r="D204" s="24"/>
      <c r="E204" s="24"/>
      <c r="F204" s="28"/>
      <c r="AA204" s="3"/>
    </row>
    <row r="205" spans="2:27" x14ac:dyDescent="0.25">
      <c r="B205" s="24"/>
      <c r="C205" s="24"/>
      <c r="D205" s="24"/>
      <c r="E205" s="24"/>
      <c r="F205" s="28"/>
      <c r="AA205" s="3"/>
    </row>
    <row r="206" spans="2:27" x14ac:dyDescent="0.25">
      <c r="B206" s="24"/>
      <c r="C206" s="24"/>
      <c r="D206" s="24"/>
      <c r="E206" s="24"/>
      <c r="F206" s="28"/>
      <c r="AA206" s="3"/>
    </row>
    <row r="207" spans="2:27" x14ac:dyDescent="0.25">
      <c r="B207" s="24"/>
      <c r="C207" s="24"/>
      <c r="D207" s="24"/>
      <c r="E207" s="24"/>
      <c r="F207" s="28"/>
      <c r="AA207" s="3"/>
    </row>
    <row r="208" spans="2:27" x14ac:dyDescent="0.25">
      <c r="B208" s="24"/>
      <c r="C208" s="24"/>
      <c r="D208" s="24"/>
      <c r="E208" s="24"/>
      <c r="F208" s="28"/>
      <c r="AA208" s="3"/>
    </row>
    <row r="209" spans="2:27" x14ac:dyDescent="0.25">
      <c r="B209" s="24"/>
      <c r="C209" s="24"/>
      <c r="D209" s="24"/>
      <c r="E209" s="24"/>
      <c r="F209" s="28"/>
      <c r="AA209" s="3"/>
    </row>
    <row r="210" spans="2:27" x14ac:dyDescent="0.25">
      <c r="B210" s="24"/>
      <c r="C210" s="24"/>
      <c r="D210" s="24"/>
      <c r="E210" s="24"/>
      <c r="F210" s="28"/>
      <c r="AA210" s="3"/>
    </row>
  </sheetData>
  <sortState ref="C4:AC83">
    <sortCondition descending="1" ref="AA4:AA8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Dart</dc:creator>
  <cp:lastModifiedBy>Ken Dart</cp:lastModifiedBy>
  <dcterms:created xsi:type="dcterms:W3CDTF">2017-09-03T20:34:39Z</dcterms:created>
  <dcterms:modified xsi:type="dcterms:W3CDTF">2017-09-04T20:42:18Z</dcterms:modified>
</cp:coreProperties>
</file>