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SI2x2Krnfq5DI6/fgTLomqo2MjpGZFtp/uvcSgAbwkQ="/>
    </ext>
  </extLst>
</workbook>
</file>

<file path=xl/sharedStrings.xml><?xml version="1.0" encoding="utf-8"?>
<sst xmlns="http://schemas.openxmlformats.org/spreadsheetml/2006/main" count="269" uniqueCount="174">
  <si>
    <t>EASINGWOLD RUNNING CLUB 2026 CLUB CHAMPIONSHIP and OTHER COMPETITION/LOCAL EVENTS</t>
  </si>
  <si>
    <t>CHAMPIONSHIP EVENTS SHADED ORANGE</t>
  </si>
  <si>
    <t>Event</t>
  </si>
  <si>
    <t>Date</t>
  </si>
  <si>
    <t>Surface</t>
  </si>
  <si>
    <t>Distance</t>
  </si>
  <si>
    <t>Min age</t>
  </si>
  <si>
    <t>Entry fee</t>
  </si>
  <si>
    <t>Distance from base</t>
  </si>
  <si>
    <t>Comments</t>
  </si>
  <si>
    <t>Entry Link</t>
  </si>
  <si>
    <t>4th January</t>
  </si>
  <si>
    <t>NYSD XC Barnard Castle</t>
  </si>
  <si>
    <t>Off Road</t>
  </si>
  <si>
    <t>6/10km</t>
  </si>
  <si>
    <t>Part of our XC league, flat, can be very muddy depending on weather</t>
  </si>
  <si>
    <t>Contact Stephan Tomaszewski</t>
  </si>
  <si>
    <t>18th January</t>
  </si>
  <si>
    <t>Brass Monkey Half marathon</t>
  </si>
  <si>
    <t>Road</t>
  </si>
  <si>
    <t>21km</t>
  </si>
  <si>
    <t xml:space="preserve">Not a Championship event but several members taking part </t>
  </si>
  <si>
    <t>ERC get 10 guaranteed places</t>
  </si>
  <si>
    <t>1st February</t>
  </si>
  <si>
    <t>NYSD Richmond XC</t>
  </si>
  <si>
    <t>Series</t>
  </si>
  <si>
    <t>Undulating course and often windy, exposed</t>
  </si>
  <si>
    <t>22nd February</t>
  </si>
  <si>
    <t>Myton Multi terrain</t>
  </si>
  <si>
    <t>Multi Terrain</t>
  </si>
  <si>
    <t>5 miles</t>
  </si>
  <si>
    <t>Based at Home Farm</t>
  </si>
  <si>
    <t>1st March</t>
  </si>
  <si>
    <t>Muddy Boots 10k</t>
  </si>
  <si>
    <t>10km</t>
  </si>
  <si>
    <t>Undulating farmland, mixture of road, footpaths and trails</t>
  </si>
  <si>
    <t>Muddy Boots 10K - RaceBest</t>
  </si>
  <si>
    <t>22nd March</t>
  </si>
  <si>
    <t>Thirsk 10</t>
  </si>
  <si>
    <t>10 miles</t>
  </si>
  <si>
    <t xml:space="preserve">A flat and fast 10-mile course, fully on roads, lending itself to PB’s! </t>
  </si>
  <si>
    <t>Thirsk 10 2026 - RaceBest</t>
  </si>
  <si>
    <t>NYSD XC South Park Relays</t>
  </si>
  <si>
    <t>5th April</t>
  </si>
  <si>
    <t>Helmsley 10k</t>
  </si>
  <si>
    <t>First half uphill second half back down nothing too steep</t>
  </si>
  <si>
    <t>Helmsley Easter 10km 2026 - RaceBest</t>
  </si>
  <si>
    <t>12th April</t>
  </si>
  <si>
    <t>Hooded Horse 10k</t>
  </si>
  <si>
    <t>Hilly 10k, can be muddy, steep in parts</t>
  </si>
  <si>
    <t>Hooded Horse | TaSH</t>
  </si>
  <si>
    <t>28th April</t>
  </si>
  <si>
    <t>YDRRL Tadcaster</t>
  </si>
  <si>
    <t>Undulating 10k based at Tadcaster school. £38 for the series</t>
  </si>
  <si>
    <t>York &amp; District Road Race League</t>
  </si>
  <si>
    <t>12th May</t>
  </si>
  <si>
    <t>YDRRL Pocklington</t>
  </si>
  <si>
    <t xml:space="preserve">Series </t>
  </si>
  <si>
    <t>Undulating, now out and back, second half mostly downhill</t>
  </si>
  <si>
    <t>17th May</t>
  </si>
  <si>
    <t>Haxby 10k</t>
  </si>
  <si>
    <t>£18 (before 31/01), £28 after</t>
  </si>
  <si>
    <t>Flat race on the streets and closed roads north of Haxby.</t>
  </si>
  <si>
    <t>Haxby 10K - RaceBest</t>
  </si>
  <si>
    <t>24th May</t>
  </si>
  <si>
    <t>Northallerton 10k</t>
  </si>
  <si>
    <t>£20</t>
  </si>
  <si>
    <t>Undulating Town Centre start and finish</t>
  </si>
  <si>
    <t>Northallerton 10K 2026 - RaceBest</t>
  </si>
  <si>
    <t>26th May</t>
  </si>
  <si>
    <t>YDRRL Easingwold</t>
  </si>
  <si>
    <t>Undulating you should know this one</t>
  </si>
  <si>
    <t>9th June</t>
  </si>
  <si>
    <t xml:space="preserve">YDRRL Knavesmire </t>
  </si>
  <si>
    <t>2 x Knavesmire parkrun in the opposite direction. That's it.</t>
  </si>
  <si>
    <t>TBC</t>
  </si>
  <si>
    <t>ERC Handicap Team Relay</t>
  </si>
  <si>
    <t>parkrun course</t>
  </si>
  <si>
    <t>Millfield parkrun course in reverse</t>
  </si>
  <si>
    <t>23rd June</t>
  </si>
  <si>
    <t>YDRRL Bugthorpe</t>
  </si>
  <si>
    <t>Hilly road event</t>
  </si>
  <si>
    <t>7th July</t>
  </si>
  <si>
    <t xml:space="preserve">YDRRL Wistow </t>
  </si>
  <si>
    <t>Flat 10k quite a fast course</t>
  </si>
  <si>
    <t>12th July</t>
  </si>
  <si>
    <t>Ilkley Half Marathon</t>
  </si>
  <si>
    <t>Closed roads half marathon, undulating nothing too steep. Enter early.</t>
  </si>
  <si>
    <t>The Ilkley Half Marathon 2026 - The Entry Point</t>
  </si>
  <si>
    <t>21st July</t>
  </si>
  <si>
    <t>YDRRL Handicap Heslington</t>
  </si>
  <si>
    <t>Handicap at end of YDRRL series, followed by supper and awards presentation</t>
  </si>
  <si>
    <t>26th July</t>
  </si>
  <si>
    <t>Easingwold Community 10k</t>
  </si>
  <si>
    <t>The course can be described as undulating but certainly not hilly</t>
  </si>
  <si>
    <t>Easingwold 10k - Race Source - UK Race Diary and Entries</t>
  </si>
  <si>
    <t>30th July</t>
  </si>
  <si>
    <t>George Becton Scratch race</t>
  </si>
  <si>
    <t>5km</t>
  </si>
  <si>
    <t>Our own fairly flat 5k</t>
  </si>
  <si>
    <t>https://forms.gle/Z1Fu5xVKMz9frsps8</t>
  </si>
  <si>
    <t>12th August</t>
  </si>
  <si>
    <t>Sessay Swift 6k</t>
  </si>
  <si>
    <t>6k</t>
  </si>
  <si>
    <t>Flat fast 6k evening event</t>
  </si>
  <si>
    <t>https://tasharriers.club/sessay-swift/</t>
  </si>
  <si>
    <t>6th August</t>
  </si>
  <si>
    <t>George Becton Handicap</t>
  </si>
  <si>
    <t xml:space="preserve">Our own fairly flat 5k, handicapped version using results from first </t>
  </si>
  <si>
    <t>6th September</t>
  </si>
  <si>
    <t>Tholthorpe 10k</t>
  </si>
  <si>
    <t>Fairly flat local popular 10k</t>
  </si>
  <si>
    <t>The 2026 Tholthorpe 10k | BookitZone | Online Event Entry Service</t>
  </si>
  <si>
    <t>Sutton Bank Sizzler</t>
  </si>
  <si>
    <t>7 miles</t>
  </si>
  <si>
    <t>£24.00</t>
  </si>
  <si>
    <t>Night race from Sutton Bank visitor centre</t>
  </si>
  <si>
    <t>NIGHT RACE Sutton Bank Sizzler</t>
  </si>
  <si>
    <t>27th September</t>
  </si>
  <si>
    <t>Sutton on Forest 10k</t>
  </si>
  <si>
    <t>Multi terrain</t>
  </si>
  <si>
    <t xml:space="preserve">Flat multi terrain local event </t>
  </si>
  <si>
    <t>Sutton 10k</t>
  </si>
  <si>
    <t>11th October</t>
  </si>
  <si>
    <t>Grewelthorpe</t>
  </si>
  <si>
    <t>13km</t>
  </si>
  <si>
    <t>tbc</t>
  </si>
  <si>
    <t>An undulating multi-terrain event from the picturesque Dales village</t>
  </si>
  <si>
    <t>Grewelthorpe multi-terrain race</t>
  </si>
  <si>
    <t>18th October</t>
  </si>
  <si>
    <t>Yorkshire 10 mile</t>
  </si>
  <si>
    <t>Mainly flat 10 miler running part of marathon course</t>
  </si>
  <si>
    <t>Altra Yorkshire 10 Mile - 18th Oct 2026 | Run For All</t>
  </si>
  <si>
    <t>Yorkshire Marathon</t>
  </si>
  <si>
    <t>26.2 miles</t>
  </si>
  <si>
    <t>Local marathon, mainly flat</t>
  </si>
  <si>
    <t>Altra Yorkshire Marathon - 18th October 2026 | Run For All</t>
  </si>
  <si>
    <t>1st November</t>
  </si>
  <si>
    <t>Guy Fawkes 10</t>
  </si>
  <si>
    <t>New course starting from Pateley Bridge.</t>
  </si>
  <si>
    <t>https://bookitzone.com/matthew_rickard_1/hRjFFX</t>
  </si>
  <si>
    <t>Club XC Sutton on Forest</t>
  </si>
  <si>
    <t>7.5km approx</t>
  </si>
  <si>
    <t>Our own XC held at Sutton Park, flat, woods and open fields</t>
  </si>
  <si>
    <t>Floating</t>
  </si>
  <si>
    <t>Any measurement certificated Marathon</t>
  </si>
  <si>
    <t>42.195km</t>
  </si>
  <si>
    <t>Submit before 30th November</t>
  </si>
  <si>
    <t>Any parkrun</t>
  </si>
  <si>
    <t>Free</t>
  </si>
  <si>
    <t>Submit before 30th September</t>
  </si>
  <si>
    <t>Road events</t>
  </si>
  <si>
    <t>YDRRL Fixtures 2026</t>
  </si>
  <si>
    <t>Off road/multi terrain events</t>
  </si>
  <si>
    <t>28/04/2026</t>
  </si>
  <si>
    <t>Tadcaster</t>
  </si>
  <si>
    <t>Pocklington</t>
  </si>
  <si>
    <t>Easingwold</t>
  </si>
  <si>
    <t>Knavesmire</t>
  </si>
  <si>
    <t>Bugthorpe Yorkshire Wolds</t>
  </si>
  <si>
    <t>Wistow</t>
  </si>
  <si>
    <t>H</t>
  </si>
  <si>
    <t>Handicap event and presentation</t>
  </si>
  <si>
    <t>XC league fixtures 2025/26 season</t>
  </si>
  <si>
    <t>1.       Sunday 5th  October                 Acklam</t>
  </si>
  <si>
    <t>2.       Saturday 1st  November           Foxrush</t>
  </si>
  <si>
    <t>3.       Sunday 23rd November            Whitby</t>
  </si>
  <si>
    <t>4.       Sunday 7th  December             Summerhill</t>
  </si>
  <si>
    <t>5.       Sunday 4th  January 2026        Barnard Castle</t>
  </si>
  <si>
    <t>6.       Sunday 1st  February               Richmond</t>
  </si>
  <si>
    <t>7.       Sunday 22nd March                  South Park Relays/Presentation</t>
  </si>
  <si>
    <t>Subject</t>
  </si>
  <si>
    <t>Start date</t>
  </si>
  <si>
    <t>London Marathon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</si>
</sst>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£]#,##0.00"/>
    <numFmt numFmtId="165" formatCode="[$£-809]#,##0.00"/>
    <numFmt numFmtId="166" formatCode="dd&quot;/&quot;mm&quot;/&quot;yyyy"/>
    <numFmt numFmtId="167" formatCode="dd/mm/yyyy"/>
  </numFmts>
  <fonts count="10">
    <font>
      <sz val="10.0"/>
      <color rgb="FF000000"/>
      <name val="Arial"/>
      <scheme val="minor"/>
    </font>
    <font>
      <b/>
      <sz val="24.0"/>
      <color theme="1"/>
      <name val="Arial"/>
    </font>
    <font>
      <color theme="1"/>
      <name val="Arial"/>
    </font>
    <font>
      <b/>
      <color theme="1"/>
      <name val="Arial"/>
    </font>
    <font>
      <b/>
      <u/>
      <color rgb="FF0000FF"/>
    </font>
    <font>
      <b/>
      <u/>
      <color rgb="FF0000FF"/>
    </font>
    <font>
      <u/>
      <color rgb="FF0000FF"/>
    </font>
    <font>
      <b/>
      <u/>
      <color rgb="FF0000FF"/>
    </font>
    <font/>
    <font>
      <color theme="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00FFFF"/>
        <bgColor rgb="FF00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center" wrapText="1"/>
    </xf>
    <xf borderId="0" fillId="3" fontId="2" numFmtId="0" xfId="0" applyAlignment="1" applyFill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Border="1" applyFont="1"/>
    <xf borderId="0" fillId="0" fontId="3" numFmtId="0" xfId="0" applyFont="1"/>
    <xf borderId="1" fillId="4" fontId="3" numFmtId="0" xfId="0" applyBorder="1" applyFill="1" applyFont="1"/>
    <xf borderId="1" fillId="4" fontId="2" numFmtId="0" xfId="0" applyBorder="1" applyFont="1"/>
    <xf borderId="1" fillId="4" fontId="2" numFmtId="164" xfId="0" applyBorder="1" applyFont="1" applyNumberFormat="1"/>
    <xf borderId="1" fillId="4" fontId="3" numFmtId="164" xfId="0" applyBorder="1" applyFont="1" applyNumberFormat="1"/>
    <xf borderId="1" fillId="4" fontId="4" numFmtId="0" xfId="0" applyBorder="1" applyFont="1"/>
    <xf borderId="2" fillId="4" fontId="3" numFmtId="0" xfId="0" applyBorder="1" applyFont="1"/>
    <xf borderId="3" fillId="4" fontId="2" numFmtId="0" xfId="0" applyBorder="1" applyFont="1"/>
    <xf borderId="1" fillId="0" fontId="2" numFmtId="0" xfId="0" applyBorder="1" applyFont="1"/>
    <xf borderId="1" fillId="3" fontId="5" numFmtId="0" xfId="0" applyBorder="1" applyFont="1"/>
    <xf borderId="1" fillId="3" fontId="3" numFmtId="0" xfId="0" applyBorder="1" applyFont="1"/>
    <xf borderId="1" fillId="3" fontId="3" numFmtId="0" xfId="0" applyAlignment="1" applyBorder="1" applyFont="1">
      <alignment shrinkToFit="0" wrapText="1"/>
    </xf>
    <xf borderId="1" fillId="0" fontId="6" numFmtId="0" xfId="0" applyBorder="1" applyFont="1"/>
    <xf borderId="1" fillId="3" fontId="3" numFmtId="165" xfId="0" applyAlignment="1" applyBorder="1" applyFont="1" applyNumberFormat="1">
      <alignment horizontal="right"/>
    </xf>
    <xf borderId="1" fillId="0" fontId="2" numFmtId="164" xfId="0" applyBorder="1" applyFont="1" applyNumberFormat="1"/>
    <xf borderId="1" fillId="3" fontId="3" numFmtId="164" xfId="0" applyBorder="1" applyFont="1" applyNumberFormat="1"/>
    <xf borderId="1" fillId="3" fontId="7" numFmtId="0" xfId="0" applyAlignment="1" applyBorder="1" applyFont="1">
      <alignment readingOrder="0"/>
    </xf>
    <xf borderId="0" fillId="0" fontId="2" numFmtId="0" xfId="0" applyFont="1"/>
    <xf borderId="1" fillId="3" fontId="3" numFmtId="164" xfId="0" applyAlignment="1" applyBorder="1" applyFont="1" applyNumberFormat="1">
      <alignment horizontal="right"/>
    </xf>
    <xf borderId="1" fillId="0" fontId="2" numFmtId="164" xfId="0" applyAlignment="1" applyBorder="1" applyFont="1" applyNumberFormat="1">
      <alignment horizontal="right"/>
    </xf>
    <xf borderId="4" fillId="5" fontId="2" numFmtId="0" xfId="0" applyBorder="1" applyFill="1" applyFont="1"/>
    <xf borderId="5" fillId="0" fontId="8" numFmtId="0" xfId="0" applyBorder="1" applyFont="1"/>
    <xf borderId="1" fillId="0" fontId="2" numFmtId="0" xfId="0" applyAlignment="1" applyBorder="1" applyFont="1">
      <alignment horizontal="left"/>
    </xf>
    <xf borderId="0" fillId="0" fontId="9" numFmtId="0" xfId="0" applyFont="1"/>
    <xf borderId="1" fillId="0" fontId="2" numFmtId="166" xfId="0" applyAlignment="1" applyBorder="1" applyFont="1" applyNumberFormat="1">
      <alignment horizontal="left"/>
    </xf>
    <xf borderId="1" fillId="0" fontId="2" numFmtId="167" xfId="0" applyAlignment="1" applyBorder="1" applyFont="1" applyNumberFormat="1">
      <alignment horizontal="left"/>
    </xf>
    <xf borderId="1" fillId="0" fontId="2" numFmtId="0" xfId="0" applyAlignment="1" applyBorder="1" applyFont="1">
      <alignment horizontal="right"/>
    </xf>
    <xf borderId="4" fillId="5" fontId="2" numFmtId="0" xfId="0" applyAlignment="1" applyBorder="1" applyFont="1">
      <alignment shrinkToFit="0" wrapText="0"/>
    </xf>
    <xf borderId="2" fillId="0" fontId="8" numFmtId="0" xfId="0" applyBorder="1" applyFont="1"/>
    <xf borderId="0" fillId="0" fontId="2" numFmtId="166" xfId="0" applyFont="1" applyNumberFormat="1"/>
    <xf borderId="0" fillId="0" fontId="2" numFmtId="167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sutton10k.org/" TargetMode="External"/><Relationship Id="rId22" Type="http://schemas.openxmlformats.org/officeDocument/2006/relationships/hyperlink" Target="https://www.runforall.com/events/10-mile/yorkshire-10-mile/" TargetMode="External"/><Relationship Id="rId21" Type="http://schemas.openxmlformats.org/officeDocument/2006/relationships/hyperlink" Target="https://gmtr.co.uk/" TargetMode="External"/><Relationship Id="rId24" Type="http://schemas.openxmlformats.org/officeDocument/2006/relationships/hyperlink" Target="https://bookitzone.com/matthew_rickard_1/hRjFFX" TargetMode="External"/><Relationship Id="rId23" Type="http://schemas.openxmlformats.org/officeDocument/2006/relationships/hyperlink" Target="https://www.runforall.com/events/marathon/yorkshire-marathon/" TargetMode="External"/><Relationship Id="rId1" Type="http://schemas.openxmlformats.org/officeDocument/2006/relationships/hyperlink" Target="https://racebest.com/races/y9k6r" TargetMode="External"/><Relationship Id="rId2" Type="http://schemas.openxmlformats.org/officeDocument/2006/relationships/hyperlink" Target="https://racebest.com/races/h9ef2" TargetMode="External"/><Relationship Id="rId3" Type="http://schemas.openxmlformats.org/officeDocument/2006/relationships/hyperlink" Target="https://racebest.com/races/9vrr5" TargetMode="External"/><Relationship Id="rId4" Type="http://schemas.openxmlformats.org/officeDocument/2006/relationships/hyperlink" Target="https://tasharriers.club/hooded-horse/" TargetMode="External"/><Relationship Id="rId9" Type="http://schemas.openxmlformats.org/officeDocument/2006/relationships/hyperlink" Target="https://timemyrace.co.uk/york-district-road-race-league/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s://timemyrace.co.uk/york-district-road-race-league/" TargetMode="External"/><Relationship Id="rId6" Type="http://schemas.openxmlformats.org/officeDocument/2006/relationships/hyperlink" Target="https://timemyrace.co.uk/york-district-road-race-league/" TargetMode="External"/><Relationship Id="rId7" Type="http://schemas.openxmlformats.org/officeDocument/2006/relationships/hyperlink" Target="https://racebest.com/races/4v8k4" TargetMode="External"/><Relationship Id="rId8" Type="http://schemas.openxmlformats.org/officeDocument/2006/relationships/hyperlink" Target="https://racebest.com/races/gfzfu" TargetMode="External"/><Relationship Id="rId11" Type="http://schemas.openxmlformats.org/officeDocument/2006/relationships/hyperlink" Target="https://timemyrace.co.uk/york-district-road-race-league/" TargetMode="External"/><Relationship Id="rId10" Type="http://schemas.openxmlformats.org/officeDocument/2006/relationships/hyperlink" Target="https://timemyrace.co.uk/york-district-road-race-league/" TargetMode="External"/><Relationship Id="rId13" Type="http://schemas.openxmlformats.org/officeDocument/2006/relationships/hyperlink" Target="https://theentrypoint.co.uk/events/the-ilkley-half-marathon-2026-7M8amOoxA0ePqx3" TargetMode="External"/><Relationship Id="rId12" Type="http://schemas.openxmlformats.org/officeDocument/2006/relationships/hyperlink" Target="https://timemyrace.co.uk/york-district-road-race-league/" TargetMode="External"/><Relationship Id="rId15" Type="http://schemas.openxmlformats.org/officeDocument/2006/relationships/hyperlink" Target="https://www.racesource.run/product/easingwold-10k/" TargetMode="External"/><Relationship Id="rId14" Type="http://schemas.openxmlformats.org/officeDocument/2006/relationships/hyperlink" Target="https://timemyrace.co.uk/york-district-road-race-league/" TargetMode="External"/><Relationship Id="rId17" Type="http://schemas.openxmlformats.org/officeDocument/2006/relationships/hyperlink" Target="https://tasharriers.club/sessay-swift/" TargetMode="External"/><Relationship Id="rId16" Type="http://schemas.openxmlformats.org/officeDocument/2006/relationships/hyperlink" Target="https://forms.gle/Z1Fu5xVKMz9frsps8" TargetMode="External"/><Relationship Id="rId19" Type="http://schemas.openxmlformats.org/officeDocument/2006/relationships/hyperlink" Target="https://www.hardmoors110.org.uk/sutton-bank-sizzler/" TargetMode="External"/><Relationship Id="rId18" Type="http://schemas.openxmlformats.org/officeDocument/2006/relationships/hyperlink" Target="https://bookitzone.com/ian_furby/kNjFF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4.5"/>
    <col customWidth="1" min="3" max="3" width="34.38"/>
    <col customWidth="1" min="4" max="4" width="12.5"/>
    <col customWidth="1" min="5" max="5" width="9.25"/>
    <col customWidth="1" min="6" max="6" width="9.5"/>
    <col customWidth="1" min="7" max="7" width="11.25"/>
    <col customWidth="1" hidden="1" min="8" max="8" width="9.25"/>
    <col customWidth="1" min="9" max="9" width="59.38"/>
    <col customWidth="1" min="10" max="10" width="63.63"/>
  </cols>
  <sheetData>
    <row r="1" ht="82.5" customHeight="1">
      <c r="C1" s="1" t="s">
        <v>0</v>
      </c>
      <c r="J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5.75" customHeight="1">
      <c r="A2" s="4" t="s">
        <v>2</v>
      </c>
      <c r="B2" s="4" t="s">
        <v>3</v>
      </c>
      <c r="C2" s="4" t="s">
        <v>2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15.75" customHeight="1">
      <c r="A3" s="6"/>
      <c r="B3" s="7" t="s">
        <v>11</v>
      </c>
      <c r="C3" s="7" t="s">
        <v>12</v>
      </c>
      <c r="D3" s="7" t="s">
        <v>13</v>
      </c>
      <c r="E3" s="7" t="s">
        <v>14</v>
      </c>
      <c r="F3" s="7">
        <v>18.0</v>
      </c>
      <c r="G3" s="8">
        <v>7.0</v>
      </c>
      <c r="H3" s="7"/>
      <c r="I3" s="7" t="s">
        <v>15</v>
      </c>
      <c r="J3" s="7" t="s">
        <v>16</v>
      </c>
    </row>
    <row r="4" ht="15.75" customHeight="1">
      <c r="A4" s="6"/>
      <c r="B4" s="7" t="s">
        <v>17</v>
      </c>
      <c r="C4" s="7" t="s">
        <v>18</v>
      </c>
      <c r="D4" s="7" t="s">
        <v>19</v>
      </c>
      <c r="E4" s="7" t="s">
        <v>20</v>
      </c>
      <c r="F4" s="7"/>
      <c r="G4" s="7"/>
      <c r="H4" s="7"/>
      <c r="I4" s="7" t="s">
        <v>21</v>
      </c>
      <c r="J4" s="7" t="s">
        <v>22</v>
      </c>
    </row>
    <row r="5" ht="15.75" customHeight="1">
      <c r="A5" s="6"/>
      <c r="B5" s="7" t="s">
        <v>23</v>
      </c>
      <c r="C5" s="7" t="s">
        <v>24</v>
      </c>
      <c r="D5" s="7" t="s">
        <v>13</v>
      </c>
      <c r="E5" s="7" t="s">
        <v>14</v>
      </c>
      <c r="F5" s="7">
        <v>18.0</v>
      </c>
      <c r="G5" s="7" t="s">
        <v>25</v>
      </c>
      <c r="H5" s="7"/>
      <c r="I5" s="6" t="s">
        <v>26</v>
      </c>
      <c r="J5" s="7" t="s">
        <v>16</v>
      </c>
    </row>
    <row r="6" ht="15.75" customHeight="1">
      <c r="A6" s="6">
        <v>1.0</v>
      </c>
      <c r="B6" s="6" t="s">
        <v>27</v>
      </c>
      <c r="C6" s="6" t="s">
        <v>28</v>
      </c>
      <c r="D6" s="6" t="s">
        <v>29</v>
      </c>
      <c r="E6" s="6" t="s">
        <v>30</v>
      </c>
      <c r="F6" s="6">
        <v>15.0</v>
      </c>
      <c r="G6" s="6">
        <v>0.0</v>
      </c>
      <c r="H6" s="6"/>
      <c r="I6" s="6" t="s">
        <v>31</v>
      </c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ht="15.0" customHeight="1">
      <c r="A7" s="6">
        <v>2.0</v>
      </c>
      <c r="B7" s="6" t="s">
        <v>32</v>
      </c>
      <c r="C7" s="6" t="s">
        <v>33</v>
      </c>
      <c r="D7" s="6" t="s">
        <v>29</v>
      </c>
      <c r="E7" s="6" t="s">
        <v>34</v>
      </c>
      <c r="F7" s="6"/>
      <c r="G7" s="9">
        <v>18.0</v>
      </c>
      <c r="H7" s="6"/>
      <c r="I7" s="6" t="s">
        <v>35</v>
      </c>
      <c r="J7" s="10" t="s">
        <v>36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ht="15.75" customHeight="1">
      <c r="A8" s="11">
        <v>3.0</v>
      </c>
      <c r="B8" s="6" t="s">
        <v>37</v>
      </c>
      <c r="C8" s="6" t="s">
        <v>38</v>
      </c>
      <c r="D8" s="6" t="s">
        <v>19</v>
      </c>
      <c r="E8" s="6" t="s">
        <v>39</v>
      </c>
      <c r="F8" s="6"/>
      <c r="G8" s="9">
        <v>23.0</v>
      </c>
      <c r="H8" s="6"/>
      <c r="I8" s="6" t="s">
        <v>40</v>
      </c>
      <c r="J8" s="10" t="s">
        <v>41</v>
      </c>
    </row>
    <row r="9" ht="15.75" customHeight="1">
      <c r="A9" s="12"/>
      <c r="B9" s="7" t="s">
        <v>37</v>
      </c>
      <c r="C9" s="7" t="s">
        <v>42</v>
      </c>
      <c r="D9" s="7" t="s">
        <v>13</v>
      </c>
      <c r="E9" s="7" t="s">
        <v>14</v>
      </c>
      <c r="F9" s="7">
        <v>18.0</v>
      </c>
      <c r="G9" s="8" t="s">
        <v>25</v>
      </c>
      <c r="H9" s="7"/>
      <c r="I9" s="7"/>
      <c r="J9" s="7" t="s">
        <v>16</v>
      </c>
    </row>
    <row r="10" ht="15.75" customHeight="1">
      <c r="A10" s="6">
        <v>4.0</v>
      </c>
      <c r="B10" s="6" t="s">
        <v>43</v>
      </c>
      <c r="C10" s="6" t="s">
        <v>44</v>
      </c>
      <c r="D10" s="6" t="s">
        <v>29</v>
      </c>
      <c r="E10" s="6" t="s">
        <v>34</v>
      </c>
      <c r="F10" s="6">
        <v>15.0</v>
      </c>
      <c r="G10" s="9">
        <v>20.0</v>
      </c>
      <c r="H10" s="6"/>
      <c r="I10" s="6" t="s">
        <v>45</v>
      </c>
      <c r="J10" s="10" t="s">
        <v>46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ht="15.75" customHeight="1">
      <c r="A11" s="6">
        <v>5.0</v>
      </c>
      <c r="B11" s="6" t="s">
        <v>47</v>
      </c>
      <c r="C11" s="6" t="s">
        <v>48</v>
      </c>
      <c r="D11" s="6" t="s">
        <v>13</v>
      </c>
      <c r="E11" s="6" t="s">
        <v>34</v>
      </c>
      <c r="F11" s="6">
        <v>18.0</v>
      </c>
      <c r="G11" s="9">
        <v>8.0</v>
      </c>
      <c r="H11" s="6"/>
      <c r="I11" s="6" t="s">
        <v>49</v>
      </c>
      <c r="J11" s="10" t="s">
        <v>50</v>
      </c>
    </row>
    <row r="12" ht="15.75" customHeight="1">
      <c r="A12" s="6">
        <v>6.0</v>
      </c>
      <c r="B12" s="6" t="s">
        <v>51</v>
      </c>
      <c r="C12" s="6" t="s">
        <v>52</v>
      </c>
      <c r="D12" s="6" t="s">
        <v>19</v>
      </c>
      <c r="E12" s="6" t="s">
        <v>34</v>
      </c>
      <c r="F12" s="6">
        <v>17.0</v>
      </c>
      <c r="G12" s="9">
        <v>38.0</v>
      </c>
      <c r="H12" s="6"/>
      <c r="I12" s="6" t="s">
        <v>53</v>
      </c>
      <c r="J12" s="10" t="s">
        <v>54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ht="15.75" customHeight="1">
      <c r="A13" s="13"/>
      <c r="B13" s="13" t="s">
        <v>55</v>
      </c>
      <c r="C13" s="13" t="s">
        <v>56</v>
      </c>
      <c r="D13" s="13" t="s">
        <v>19</v>
      </c>
      <c r="E13" s="13" t="s">
        <v>34</v>
      </c>
      <c r="F13" s="13">
        <v>17.0</v>
      </c>
      <c r="G13" s="13" t="s">
        <v>57</v>
      </c>
      <c r="H13" s="13"/>
      <c r="I13" s="13" t="s">
        <v>58</v>
      </c>
      <c r="J13" s="14" t="s">
        <v>54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ht="40.5" customHeight="1">
      <c r="A14" s="15">
        <v>7.0</v>
      </c>
      <c r="B14" s="15" t="s">
        <v>59</v>
      </c>
      <c r="C14" s="15" t="s">
        <v>60</v>
      </c>
      <c r="D14" s="15" t="s">
        <v>19</v>
      </c>
      <c r="E14" s="15" t="s">
        <v>34</v>
      </c>
      <c r="F14" s="15"/>
      <c r="G14" s="16" t="s">
        <v>61</v>
      </c>
      <c r="H14" s="15"/>
      <c r="I14" s="15" t="s">
        <v>62</v>
      </c>
      <c r="J14" s="14" t="s">
        <v>63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ht="15.75" customHeight="1">
      <c r="A15" s="4"/>
      <c r="B15" s="13" t="s">
        <v>64</v>
      </c>
      <c r="C15" s="13" t="s">
        <v>65</v>
      </c>
      <c r="D15" s="13" t="s">
        <v>19</v>
      </c>
      <c r="E15" s="13" t="s">
        <v>34</v>
      </c>
      <c r="F15" s="13">
        <v>15.0</v>
      </c>
      <c r="G15" s="13" t="s">
        <v>66</v>
      </c>
      <c r="H15" s="13"/>
      <c r="I15" s="13" t="s">
        <v>67</v>
      </c>
      <c r="J15" s="17" t="s">
        <v>68</v>
      </c>
    </row>
    <row r="16" ht="15.75" customHeight="1">
      <c r="A16" s="4"/>
      <c r="B16" s="13" t="s">
        <v>69</v>
      </c>
      <c r="C16" s="13" t="s">
        <v>70</v>
      </c>
      <c r="D16" s="13" t="s">
        <v>19</v>
      </c>
      <c r="E16" s="13" t="s">
        <v>34</v>
      </c>
      <c r="F16" s="13">
        <v>17.0</v>
      </c>
      <c r="G16" s="13" t="s">
        <v>25</v>
      </c>
      <c r="H16" s="13"/>
      <c r="I16" s="13" t="s">
        <v>71</v>
      </c>
      <c r="J16" s="14" t="s">
        <v>54</v>
      </c>
    </row>
    <row r="17" ht="15.75" customHeight="1">
      <c r="A17" s="4"/>
      <c r="B17" s="13" t="s">
        <v>72</v>
      </c>
      <c r="C17" s="13" t="s">
        <v>73</v>
      </c>
      <c r="D17" s="13" t="s">
        <v>19</v>
      </c>
      <c r="E17" s="13" t="s">
        <v>34</v>
      </c>
      <c r="F17" s="13">
        <v>17.0</v>
      </c>
      <c r="G17" s="13" t="s">
        <v>25</v>
      </c>
      <c r="H17" s="13"/>
      <c r="I17" s="13" t="s">
        <v>74</v>
      </c>
      <c r="J17" s="14" t="s">
        <v>54</v>
      </c>
    </row>
    <row r="18" ht="15.75" customHeight="1">
      <c r="A18" s="4"/>
      <c r="B18" s="13" t="s">
        <v>75</v>
      </c>
      <c r="C18" s="13" t="s">
        <v>76</v>
      </c>
      <c r="D18" s="13" t="s">
        <v>77</v>
      </c>
      <c r="E18" s="13"/>
      <c r="F18" s="13"/>
      <c r="G18" s="13">
        <v>0.0</v>
      </c>
      <c r="H18" s="13"/>
      <c r="I18" s="13" t="s">
        <v>78</v>
      </c>
      <c r="J18" s="13"/>
    </row>
    <row r="19" ht="15.75" customHeight="1">
      <c r="A19" s="15">
        <v>8.0</v>
      </c>
      <c r="B19" s="15" t="s">
        <v>79</v>
      </c>
      <c r="C19" s="15" t="s">
        <v>80</v>
      </c>
      <c r="D19" s="15" t="s">
        <v>19</v>
      </c>
      <c r="E19" s="15" t="s">
        <v>34</v>
      </c>
      <c r="F19" s="15"/>
      <c r="G19" s="15" t="s">
        <v>57</v>
      </c>
      <c r="H19" s="15"/>
      <c r="I19" s="15" t="s">
        <v>81</v>
      </c>
      <c r="J19" s="14" t="s">
        <v>54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ht="15.75" customHeight="1">
      <c r="A20" s="4"/>
      <c r="B20" s="13" t="s">
        <v>82</v>
      </c>
      <c r="C20" s="13" t="s">
        <v>83</v>
      </c>
      <c r="D20" s="13" t="s">
        <v>19</v>
      </c>
      <c r="E20" s="13" t="s">
        <v>34</v>
      </c>
      <c r="F20" s="13"/>
      <c r="G20" s="13" t="s">
        <v>57</v>
      </c>
      <c r="H20" s="13"/>
      <c r="I20" s="13" t="s">
        <v>84</v>
      </c>
      <c r="J20" s="14" t="s">
        <v>54</v>
      </c>
    </row>
    <row r="21" ht="15.75" customHeight="1">
      <c r="A21" s="15">
        <v>9.0</v>
      </c>
      <c r="B21" s="15" t="s">
        <v>85</v>
      </c>
      <c r="C21" s="15" t="s">
        <v>86</v>
      </c>
      <c r="D21" s="15" t="s">
        <v>19</v>
      </c>
      <c r="E21" s="15" t="s">
        <v>20</v>
      </c>
      <c r="F21" s="15">
        <v>17.0</v>
      </c>
      <c r="G21" s="18">
        <v>38.0</v>
      </c>
      <c r="H21" s="15"/>
      <c r="I21" s="15" t="s">
        <v>87</v>
      </c>
      <c r="J21" s="14" t="s">
        <v>88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ht="15.75" customHeight="1">
      <c r="A22" s="4"/>
      <c r="B22" s="13" t="s">
        <v>89</v>
      </c>
      <c r="C22" s="13" t="s">
        <v>90</v>
      </c>
      <c r="D22" s="13" t="s">
        <v>19</v>
      </c>
      <c r="E22" s="13" t="s">
        <v>34</v>
      </c>
      <c r="F22" s="13"/>
      <c r="G22" s="19"/>
      <c r="H22" s="13"/>
      <c r="I22" s="13" t="s">
        <v>91</v>
      </c>
      <c r="J22" s="14" t="s">
        <v>54</v>
      </c>
    </row>
    <row r="23" ht="15.75" customHeight="1">
      <c r="A23" s="15">
        <v>10.0</v>
      </c>
      <c r="B23" s="15" t="s">
        <v>92</v>
      </c>
      <c r="C23" s="15" t="s">
        <v>93</v>
      </c>
      <c r="D23" s="15" t="s">
        <v>19</v>
      </c>
      <c r="E23" s="15" t="s">
        <v>34</v>
      </c>
      <c r="F23" s="15"/>
      <c r="G23" s="20">
        <v>20.0</v>
      </c>
      <c r="H23" s="15"/>
      <c r="I23" s="15" t="s">
        <v>94</v>
      </c>
      <c r="J23" s="14" t="s">
        <v>95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ht="15.75" customHeight="1">
      <c r="A24" s="15">
        <v>11.0</v>
      </c>
      <c r="B24" s="15" t="s">
        <v>96</v>
      </c>
      <c r="C24" s="15" t="s">
        <v>97</v>
      </c>
      <c r="D24" s="15" t="s">
        <v>19</v>
      </c>
      <c r="E24" s="15" t="s">
        <v>98</v>
      </c>
      <c r="F24" s="15">
        <v>11.0</v>
      </c>
      <c r="G24" s="20">
        <v>0.0</v>
      </c>
      <c r="H24" s="15"/>
      <c r="I24" s="15" t="s">
        <v>99</v>
      </c>
      <c r="J24" s="14" t="s">
        <v>100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ht="15.75" customHeight="1">
      <c r="A25" s="15">
        <v>12.0</v>
      </c>
      <c r="B25" s="15" t="s">
        <v>101</v>
      </c>
      <c r="C25" s="15" t="s">
        <v>102</v>
      </c>
      <c r="D25" s="15" t="s">
        <v>19</v>
      </c>
      <c r="E25" s="15" t="s">
        <v>103</v>
      </c>
      <c r="F25" s="15">
        <v>15.0</v>
      </c>
      <c r="G25" s="20">
        <v>9.0</v>
      </c>
      <c r="H25" s="15"/>
      <c r="I25" s="15" t="s">
        <v>104</v>
      </c>
      <c r="J25" s="21" t="s">
        <v>105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ht="15.75" customHeight="1">
      <c r="A26" s="4"/>
      <c r="B26" s="22" t="s">
        <v>106</v>
      </c>
      <c r="C26" s="13" t="s">
        <v>107</v>
      </c>
      <c r="D26" s="13" t="s">
        <v>19</v>
      </c>
      <c r="E26" s="13" t="s">
        <v>98</v>
      </c>
      <c r="F26" s="13">
        <v>11.0</v>
      </c>
      <c r="G26" s="19">
        <v>0.0</v>
      </c>
      <c r="H26" s="13"/>
      <c r="I26" s="13" t="s">
        <v>108</v>
      </c>
      <c r="J26" s="13"/>
    </row>
    <row r="27" ht="15.75" customHeight="1">
      <c r="A27" s="15">
        <v>13.0</v>
      </c>
      <c r="B27" s="15" t="s">
        <v>109</v>
      </c>
      <c r="C27" s="15" t="s">
        <v>110</v>
      </c>
      <c r="D27" s="15" t="s">
        <v>19</v>
      </c>
      <c r="E27" s="15" t="s">
        <v>34</v>
      </c>
      <c r="F27" s="15">
        <v>15.0</v>
      </c>
      <c r="G27" s="20">
        <v>18.7</v>
      </c>
      <c r="H27" s="15"/>
      <c r="I27" s="15" t="s">
        <v>111</v>
      </c>
      <c r="J27" s="14" t="s">
        <v>112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ht="15.75" customHeight="1">
      <c r="A28" s="15">
        <v>14.0</v>
      </c>
      <c r="B28" s="15" t="s">
        <v>75</v>
      </c>
      <c r="C28" s="15" t="s">
        <v>113</v>
      </c>
      <c r="D28" s="15" t="s">
        <v>13</v>
      </c>
      <c r="E28" s="15" t="s">
        <v>114</v>
      </c>
      <c r="F28" s="15"/>
      <c r="G28" s="23" t="s">
        <v>115</v>
      </c>
      <c r="H28" s="15"/>
      <c r="I28" s="15" t="s">
        <v>116</v>
      </c>
      <c r="J28" s="14" t="s">
        <v>117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ht="15.75" customHeight="1">
      <c r="A29" s="15">
        <v>15.0</v>
      </c>
      <c r="B29" s="15" t="s">
        <v>118</v>
      </c>
      <c r="C29" s="15" t="s">
        <v>119</v>
      </c>
      <c r="D29" s="15" t="s">
        <v>120</v>
      </c>
      <c r="E29" s="15" t="s">
        <v>34</v>
      </c>
      <c r="F29" s="15">
        <v>15.0</v>
      </c>
      <c r="G29" s="20">
        <v>16.0</v>
      </c>
      <c r="H29" s="15"/>
      <c r="I29" s="15" t="s">
        <v>121</v>
      </c>
      <c r="J29" s="14" t="s">
        <v>122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ht="15.75" customHeight="1">
      <c r="A30" s="15">
        <v>16.0</v>
      </c>
      <c r="B30" s="15" t="s">
        <v>123</v>
      </c>
      <c r="C30" s="15" t="s">
        <v>124</v>
      </c>
      <c r="D30" s="15" t="s">
        <v>120</v>
      </c>
      <c r="E30" s="15" t="s">
        <v>125</v>
      </c>
      <c r="F30" s="15"/>
      <c r="G30" s="23" t="s">
        <v>126</v>
      </c>
      <c r="H30" s="15"/>
      <c r="I30" s="15" t="s">
        <v>127</v>
      </c>
      <c r="J30" s="14" t="s">
        <v>128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ht="15.75" customHeight="1">
      <c r="A31" s="4"/>
      <c r="B31" s="13" t="s">
        <v>129</v>
      </c>
      <c r="C31" s="13" t="s">
        <v>130</v>
      </c>
      <c r="D31" s="13" t="s">
        <v>19</v>
      </c>
      <c r="E31" s="13" t="s">
        <v>39</v>
      </c>
      <c r="F31" s="13">
        <v>18.0</v>
      </c>
      <c r="G31" s="24">
        <v>38.0</v>
      </c>
      <c r="H31" s="13"/>
      <c r="I31" s="13" t="s">
        <v>131</v>
      </c>
      <c r="J31" s="17" t="s">
        <v>132</v>
      </c>
    </row>
    <row r="32" ht="15.75" customHeight="1">
      <c r="A32" s="4"/>
      <c r="B32" s="13" t="s">
        <v>129</v>
      </c>
      <c r="C32" s="13" t="s">
        <v>133</v>
      </c>
      <c r="D32" s="13" t="s">
        <v>19</v>
      </c>
      <c r="E32" s="13" t="s">
        <v>134</v>
      </c>
      <c r="F32" s="13">
        <v>18.0</v>
      </c>
      <c r="G32" s="24">
        <v>63.5</v>
      </c>
      <c r="H32" s="13"/>
      <c r="I32" s="13" t="s">
        <v>135</v>
      </c>
      <c r="J32" s="17" t="s">
        <v>136</v>
      </c>
    </row>
    <row r="33" ht="15.75" customHeight="1">
      <c r="A33" s="15">
        <v>17.0</v>
      </c>
      <c r="B33" s="15" t="s">
        <v>137</v>
      </c>
      <c r="C33" s="15" t="s">
        <v>138</v>
      </c>
      <c r="D33" s="15" t="s">
        <v>19</v>
      </c>
      <c r="E33" s="15" t="s">
        <v>39</v>
      </c>
      <c r="F33" s="15">
        <v>17.0</v>
      </c>
      <c r="G33" s="23" t="s">
        <v>126</v>
      </c>
      <c r="H33" s="15"/>
      <c r="I33" s="15" t="s">
        <v>139</v>
      </c>
      <c r="J33" s="14" t="s">
        <v>140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ht="15.75" customHeight="1">
      <c r="A34" s="15">
        <v>18.0</v>
      </c>
      <c r="B34" s="15" t="s">
        <v>75</v>
      </c>
      <c r="C34" s="15" t="s">
        <v>141</v>
      </c>
      <c r="D34" s="15" t="s">
        <v>13</v>
      </c>
      <c r="E34" s="15" t="s">
        <v>142</v>
      </c>
      <c r="F34" s="15">
        <v>17.0</v>
      </c>
      <c r="G34" s="23">
        <v>0.0</v>
      </c>
      <c r="H34" s="15"/>
      <c r="I34" s="15" t="s">
        <v>143</v>
      </c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ht="15.75" customHeight="1">
      <c r="A35" s="15">
        <v>19.0</v>
      </c>
      <c r="B35" s="15" t="s">
        <v>144</v>
      </c>
      <c r="C35" s="15" t="s">
        <v>145</v>
      </c>
      <c r="D35" s="15" t="s">
        <v>19</v>
      </c>
      <c r="E35" s="15" t="s">
        <v>146</v>
      </c>
      <c r="F35" s="15">
        <v>18.0</v>
      </c>
      <c r="G35" s="23"/>
      <c r="H35" s="15"/>
      <c r="I35" s="15" t="s">
        <v>147</v>
      </c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ht="15.75" customHeight="1">
      <c r="A36" s="15">
        <v>20.0</v>
      </c>
      <c r="B36" s="15" t="s">
        <v>144</v>
      </c>
      <c r="C36" s="15" t="s">
        <v>148</v>
      </c>
      <c r="D36" s="15"/>
      <c r="E36" s="15" t="s">
        <v>98</v>
      </c>
      <c r="F36" s="15">
        <v>11.0</v>
      </c>
      <c r="G36" s="23" t="s">
        <v>149</v>
      </c>
      <c r="H36" s="15"/>
      <c r="I36" s="15" t="s">
        <v>150</v>
      </c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ht="15.75" customHeight="1">
      <c r="A37" s="22">
        <f>COUNTA(A3:A36)</f>
        <v>20</v>
      </c>
      <c r="D37" s="22">
        <f>COUNTIF(D3:D34,"Road")</f>
        <v>20</v>
      </c>
      <c r="E37" s="22" t="s">
        <v>151</v>
      </c>
      <c r="F37" s="22"/>
    </row>
    <row r="38" ht="15.75" customHeight="1">
      <c r="A38" s="25" t="s">
        <v>152</v>
      </c>
      <c r="B38" s="26"/>
      <c r="D38" s="22">
        <f>COUNTIF(D3:D34,"Off Road")+D39</f>
        <v>11</v>
      </c>
      <c r="E38" s="22" t="s">
        <v>153</v>
      </c>
      <c r="F38" s="22"/>
    </row>
    <row r="39" ht="15.75" customHeight="1">
      <c r="A39" s="13">
        <v>1.0</v>
      </c>
      <c r="B39" s="27" t="s">
        <v>154</v>
      </c>
      <c r="C39" s="13" t="s">
        <v>155</v>
      </c>
      <c r="D39" s="28">
        <f>COUNTIF(D3:D34,"Multi Terrain")</f>
        <v>5</v>
      </c>
    </row>
    <row r="40" ht="15.75" customHeight="1">
      <c r="A40" s="13">
        <v>2.0</v>
      </c>
      <c r="B40" s="29">
        <v>46154.0</v>
      </c>
      <c r="C40" s="13" t="s">
        <v>156</v>
      </c>
    </row>
    <row r="41" ht="15.75" customHeight="1">
      <c r="A41" s="13">
        <v>3.0</v>
      </c>
      <c r="B41" s="29">
        <v>46168.0</v>
      </c>
      <c r="C41" s="13" t="s">
        <v>157</v>
      </c>
    </row>
    <row r="42" ht="15.75" customHeight="1">
      <c r="A42" s="13">
        <v>4.0</v>
      </c>
      <c r="B42" s="30">
        <v>46182.0</v>
      </c>
      <c r="C42" s="13" t="s">
        <v>158</v>
      </c>
    </row>
    <row r="43" ht="15.75" customHeight="1">
      <c r="A43" s="13">
        <v>5.0</v>
      </c>
      <c r="B43" s="29">
        <v>46196.0</v>
      </c>
      <c r="C43" s="13" t="s">
        <v>159</v>
      </c>
    </row>
    <row r="44" ht="15.75" customHeight="1">
      <c r="A44" s="13">
        <v>6.0</v>
      </c>
      <c r="B44" s="29">
        <v>46210.0</v>
      </c>
      <c r="C44" s="13" t="s">
        <v>160</v>
      </c>
    </row>
    <row r="45" ht="15.75" customHeight="1">
      <c r="A45" s="31" t="s">
        <v>161</v>
      </c>
      <c r="B45" s="30">
        <v>46224.0</v>
      </c>
      <c r="C45" s="13" t="s">
        <v>162</v>
      </c>
    </row>
    <row r="46" ht="15.75" customHeight="1"/>
    <row r="47" ht="15.75" customHeight="1">
      <c r="A47" s="32" t="s">
        <v>163</v>
      </c>
      <c r="B47" s="33"/>
      <c r="C47" s="26"/>
    </row>
    <row r="48" ht="15.75" customHeight="1">
      <c r="A48" s="22" t="s">
        <v>164</v>
      </c>
    </row>
    <row r="49" ht="15.75" customHeight="1">
      <c r="A49" s="22" t="s">
        <v>165</v>
      </c>
    </row>
    <row r="50" ht="15.75" customHeight="1">
      <c r="A50" s="22" t="s">
        <v>166</v>
      </c>
    </row>
    <row r="51" ht="15.75" customHeight="1">
      <c r="A51" s="22" t="s">
        <v>167</v>
      </c>
    </row>
    <row r="52" ht="15.75" customHeight="1">
      <c r="A52" s="22" t="s">
        <v>168</v>
      </c>
    </row>
    <row r="53" ht="15.75" customHeight="1">
      <c r="A53" s="22" t="s">
        <v>169</v>
      </c>
    </row>
    <row r="54" ht="15.75" customHeight="1">
      <c r="A54" s="22" t="s">
        <v>170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:I1"/>
    <mergeCell ref="A38:B38"/>
    <mergeCell ref="A47:C47"/>
  </mergeCells>
  <conditionalFormatting sqref="D3:D36">
    <cfRule type="cellIs" dxfId="0" priority="1" operator="equal">
      <formula>"Road"</formula>
    </cfRule>
  </conditionalFormatting>
  <conditionalFormatting sqref="D3:D36">
    <cfRule type="cellIs" dxfId="1" priority="2" operator="equal">
      <formula>"Off Road"</formula>
    </cfRule>
  </conditionalFormatting>
  <conditionalFormatting sqref="D3:D36">
    <cfRule type="cellIs" dxfId="1" priority="3" operator="equal">
      <formula>"Multi terrain"</formula>
    </cfRule>
  </conditionalFormatting>
  <hyperlinks>
    <hyperlink r:id="rId1" ref="J7"/>
    <hyperlink r:id="rId2" ref="J8"/>
    <hyperlink r:id="rId3" ref="J10"/>
    <hyperlink r:id="rId4" ref="J11"/>
    <hyperlink r:id="rId5" ref="J12"/>
    <hyperlink r:id="rId6" ref="J13"/>
    <hyperlink r:id="rId7" ref="J14"/>
    <hyperlink r:id="rId8" ref="J15"/>
    <hyperlink r:id="rId9" ref="J16"/>
    <hyperlink r:id="rId10" ref="J17"/>
    <hyperlink r:id="rId11" ref="J19"/>
    <hyperlink r:id="rId12" ref="J20"/>
    <hyperlink r:id="rId13" ref="J21"/>
    <hyperlink r:id="rId14" ref="J22"/>
    <hyperlink r:id="rId15" ref="J23"/>
    <hyperlink r:id="rId16" ref="J24"/>
    <hyperlink r:id="rId17" ref="J25"/>
    <hyperlink r:id="rId18" ref="J27"/>
    <hyperlink r:id="rId19" ref="J28"/>
    <hyperlink r:id="rId20" ref="J29"/>
    <hyperlink r:id="rId21" ref="J30"/>
    <hyperlink r:id="rId22" ref="J31"/>
    <hyperlink r:id="rId23" ref="J32"/>
    <hyperlink r:id="rId24" ref="J33"/>
  </hyperlinks>
  <printOptions gridLines="1" horizontalCentered="1"/>
  <pageMargins bottom="0.0" footer="0.0" header="0.0" left="0.13218076001369397" right="0.13218076001369397" top="0.3543307086614174"/>
  <pageSetup paperSize="9" cellComments="atEnd" orientation="landscape" pageOrder="overThenDown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23.38"/>
    <col customWidth="1" min="3" max="6" width="12.63"/>
  </cols>
  <sheetData>
    <row r="1" ht="15.75" customHeight="1">
      <c r="A1" s="22" t="s">
        <v>171</v>
      </c>
      <c r="B1" s="22" t="s">
        <v>172</v>
      </c>
    </row>
    <row r="2" ht="15.75" customHeight="1">
      <c r="A2" s="22" t="s">
        <v>33</v>
      </c>
      <c r="B2" s="34">
        <v>46082.0</v>
      </c>
    </row>
    <row r="3" ht="15.75" customHeight="1">
      <c r="A3" s="22" t="s">
        <v>38</v>
      </c>
      <c r="B3" s="34">
        <v>46103.0</v>
      </c>
    </row>
    <row r="4" ht="15.75" customHeight="1">
      <c r="A4" s="22" t="s">
        <v>42</v>
      </c>
      <c r="B4" s="35">
        <v>46103.0</v>
      </c>
    </row>
    <row r="5" ht="15.75" customHeight="1">
      <c r="A5" s="22" t="s">
        <v>44</v>
      </c>
      <c r="B5" s="35">
        <v>46117.0</v>
      </c>
    </row>
    <row r="6" ht="15.75" customHeight="1">
      <c r="A6" s="22" t="s">
        <v>48</v>
      </c>
      <c r="B6" s="35">
        <v>46124.0</v>
      </c>
    </row>
    <row r="7" ht="15.75" customHeight="1">
      <c r="A7" s="22" t="s">
        <v>173</v>
      </c>
      <c r="B7" s="35">
        <v>46138.0</v>
      </c>
    </row>
    <row r="8" ht="15.75" customHeight="1">
      <c r="A8" s="22" t="s">
        <v>52</v>
      </c>
      <c r="B8" s="35">
        <v>46140.0</v>
      </c>
    </row>
    <row r="9" ht="15.75" customHeight="1">
      <c r="A9" s="22" t="s">
        <v>56</v>
      </c>
      <c r="B9" s="35">
        <v>46154.0</v>
      </c>
    </row>
    <row r="10" ht="15.75" customHeight="1">
      <c r="A10" s="22" t="s">
        <v>60</v>
      </c>
      <c r="B10" s="35">
        <v>46159.0</v>
      </c>
    </row>
    <row r="11" ht="15.75" customHeight="1">
      <c r="A11" s="22" t="s">
        <v>65</v>
      </c>
      <c r="B11" s="35">
        <v>46166.0</v>
      </c>
    </row>
    <row r="12" ht="15.75" customHeight="1">
      <c r="A12" s="22" t="s">
        <v>70</v>
      </c>
      <c r="B12" s="35">
        <v>46168.0</v>
      </c>
    </row>
    <row r="13" ht="15.75" customHeight="1">
      <c r="A13" s="22" t="s">
        <v>73</v>
      </c>
      <c r="B13" s="35">
        <v>46182.0</v>
      </c>
    </row>
    <row r="14" ht="15.75" customHeight="1">
      <c r="A14" s="22" t="s">
        <v>76</v>
      </c>
      <c r="B14" s="35">
        <v>46191.0</v>
      </c>
    </row>
    <row r="15" ht="15.75" customHeight="1">
      <c r="A15" s="22" t="s">
        <v>80</v>
      </c>
      <c r="B15" s="35">
        <v>46196.0</v>
      </c>
    </row>
    <row r="16" ht="15.75" customHeight="1">
      <c r="A16" s="22" t="s">
        <v>83</v>
      </c>
      <c r="B16" s="35">
        <v>46210.0</v>
      </c>
    </row>
    <row r="17" ht="15.75" customHeight="1">
      <c r="A17" s="22" t="s">
        <v>86</v>
      </c>
      <c r="B17" s="35">
        <v>46215.0</v>
      </c>
    </row>
    <row r="18" ht="15.75" customHeight="1">
      <c r="A18" s="22" t="s">
        <v>90</v>
      </c>
      <c r="B18" s="35">
        <v>46224.0</v>
      </c>
    </row>
    <row r="19" ht="15.75" customHeight="1">
      <c r="A19" s="22" t="s">
        <v>93</v>
      </c>
      <c r="B19" s="35">
        <v>46229.0</v>
      </c>
    </row>
    <row r="20" ht="15.75" customHeight="1">
      <c r="A20" s="22" t="s">
        <v>97</v>
      </c>
      <c r="B20" s="35">
        <v>46233.0</v>
      </c>
    </row>
    <row r="21" ht="15.75" customHeight="1">
      <c r="A21" s="22" t="s">
        <v>102</v>
      </c>
      <c r="B21" s="35">
        <v>46246.0</v>
      </c>
    </row>
    <row r="22" ht="15.75" customHeight="1">
      <c r="A22" s="22" t="s">
        <v>107</v>
      </c>
      <c r="B22" s="35">
        <v>46240.0</v>
      </c>
    </row>
    <row r="23" ht="15.75" customHeight="1">
      <c r="A23" s="22" t="s">
        <v>110</v>
      </c>
      <c r="B23" s="35">
        <v>46271.0</v>
      </c>
    </row>
    <row r="24" ht="15.75" customHeight="1">
      <c r="A24" s="22" t="s">
        <v>119</v>
      </c>
      <c r="B24" s="35">
        <v>46292.0</v>
      </c>
    </row>
    <row r="25" ht="15.75" customHeight="1">
      <c r="A25" s="22" t="s">
        <v>124</v>
      </c>
      <c r="B25" s="35">
        <v>46306.0</v>
      </c>
    </row>
    <row r="26" ht="15.75" customHeight="1">
      <c r="A26" s="22" t="s">
        <v>130</v>
      </c>
      <c r="B26" s="35">
        <v>46313.0</v>
      </c>
    </row>
    <row r="27" ht="15.75" customHeight="1">
      <c r="A27" s="22" t="s">
        <v>133</v>
      </c>
      <c r="B27" s="35">
        <v>46313.0</v>
      </c>
    </row>
    <row r="28" ht="15.75" customHeight="1">
      <c r="A28" s="22" t="s">
        <v>138</v>
      </c>
      <c r="B28" s="35">
        <v>46327.0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